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9.01" sheetId="1" r:id="rId1"/>
    <sheet name="9.02" sheetId="2" r:id="rId2"/>
    <sheet name="9.03" sheetId="3" r:id="rId3"/>
    <sheet name="9.04" sheetId="5" r:id="rId4"/>
    <sheet name="9.05" sheetId="4" r:id="rId5"/>
  </sheets>
  <definedNames>
    <definedName name="_xlnm.Print_Area" localSheetId="0">'9.01'!$A$1:$M$72</definedName>
    <definedName name="_xlnm.Print_Area" localSheetId="1">'9.02'!$A$1:$O$162</definedName>
    <definedName name="_xlnm.Print_Area" localSheetId="2">'9.03'!$A$1:$M$51</definedName>
    <definedName name="_xlnm.Print_Area" localSheetId="3">'9.04'!$A$1:$P$92</definedName>
  </definedNames>
  <calcPr calcId="145621"/>
</workbook>
</file>

<file path=xl/calcChain.xml><?xml version="1.0" encoding="utf-8"?>
<calcChain xmlns="http://schemas.openxmlformats.org/spreadsheetml/2006/main">
  <c r="P16" i="3" l="1"/>
  <c r="P17" i="3"/>
  <c r="P18" i="3"/>
  <c r="P19" i="3"/>
  <c r="P20" i="3"/>
  <c r="P21" i="3"/>
  <c r="P22" i="3"/>
  <c r="P23" i="3"/>
  <c r="P24" i="3"/>
  <c r="P25" i="3"/>
  <c r="P26" i="3"/>
  <c r="P15" i="3"/>
  <c r="P84" i="2" l="1"/>
  <c r="Q84" i="2" s="1"/>
  <c r="S84" i="2" s="1"/>
  <c r="M56" i="2"/>
  <c r="K55" i="2"/>
  <c r="M52" i="2"/>
  <c r="K52" i="2"/>
  <c r="M51" i="2"/>
  <c r="M50" i="2"/>
  <c r="K50" i="2"/>
  <c r="M49" i="2"/>
  <c r="K49" i="2"/>
  <c r="M47" i="2"/>
  <c r="K47" i="2"/>
  <c r="M46" i="2"/>
  <c r="K46" i="2"/>
  <c r="M45" i="2"/>
  <c r="K45" i="2"/>
  <c r="M41" i="2"/>
  <c r="K41" i="2"/>
  <c r="M40" i="2"/>
  <c r="K40" i="2"/>
  <c r="M39" i="2"/>
  <c r="K39" i="2"/>
  <c r="M37" i="2"/>
  <c r="K36" i="2"/>
  <c r="M35" i="2"/>
  <c r="K35" i="2"/>
  <c r="K34" i="2"/>
  <c r="M32" i="2"/>
  <c r="K32" i="2"/>
  <c r="M31" i="2"/>
  <c r="M30" i="2"/>
  <c r="K30" i="2"/>
  <c r="M29" i="2"/>
  <c r="K29" i="2"/>
  <c r="K27" i="2"/>
  <c r="K26" i="2"/>
  <c r="K25" i="2"/>
</calcChain>
</file>

<file path=xl/sharedStrings.xml><?xml version="1.0" encoding="utf-8"?>
<sst xmlns="http://schemas.openxmlformats.org/spreadsheetml/2006/main" count="282" uniqueCount="119">
  <si>
    <t>INDEX</t>
  </si>
  <si>
    <t>Percentage change</t>
  </si>
  <si>
    <t xml:space="preserve">                                                                </t>
  </si>
  <si>
    <t>*</t>
  </si>
  <si>
    <t>-</t>
  </si>
  <si>
    <t xml:space="preserve">Year </t>
  </si>
  <si>
    <t>Index</t>
  </si>
  <si>
    <r>
      <rPr>
        <b/>
        <sz val="10"/>
        <rFont val="Arial"/>
        <family val="2"/>
      </rPr>
      <t xml:space="preserve">Source: </t>
    </r>
    <r>
      <rPr>
        <sz val="11"/>
        <color theme="1"/>
        <rFont val="Calibri"/>
        <family val="2"/>
        <scheme val="minor"/>
      </rPr>
      <t xml:space="preserve"> Economics and Statistics Office </t>
    </r>
  </si>
  <si>
    <t xml:space="preserve">                                                                   </t>
  </si>
  <si>
    <t xml:space="preserve">                                                                  </t>
  </si>
  <si>
    <t>Year</t>
  </si>
  <si>
    <t>Quarter</t>
  </si>
  <si>
    <t xml:space="preserve">      Percentage change from:</t>
  </si>
  <si>
    <t>Ending</t>
  </si>
  <si>
    <t xml:space="preserve"> 3 months ago</t>
  </si>
  <si>
    <t xml:space="preserve">       one year ago</t>
  </si>
  <si>
    <t xml:space="preserve"> </t>
  </si>
  <si>
    <t>June</t>
  </si>
  <si>
    <t>September</t>
  </si>
  <si>
    <t>December</t>
  </si>
  <si>
    <t>March</t>
  </si>
  <si>
    <t>Check with Chin, figures may be updated before being published</t>
  </si>
  <si>
    <r>
      <t xml:space="preserve">      </t>
    </r>
    <r>
      <rPr>
        <b/>
        <sz val="10"/>
        <rFont val="Arial"/>
        <family val="2"/>
      </rPr>
      <t xml:space="preserve"> Source:</t>
    </r>
    <r>
      <rPr>
        <sz val="10"/>
        <rFont val="Arial"/>
        <family val="2"/>
      </rPr>
      <t xml:space="preserve"> Economics and Statistics Office </t>
    </r>
  </si>
  <si>
    <t>Health</t>
  </si>
  <si>
    <t>Transport</t>
  </si>
  <si>
    <t>Communication</t>
  </si>
  <si>
    <t>Education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</si>
  <si>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 </t>
    </r>
  </si>
  <si>
    <t>from one year ago</t>
  </si>
  <si>
    <t>Item</t>
  </si>
  <si>
    <t>Quantity</t>
  </si>
  <si>
    <t>5 lb</t>
  </si>
  <si>
    <t>Cornflakes (original)</t>
  </si>
  <si>
    <t>24 oz</t>
  </si>
  <si>
    <t>Stew Beef</t>
  </si>
  <si>
    <t>per lb</t>
  </si>
  <si>
    <t>Canned Tuna in water</t>
  </si>
  <si>
    <t>1 doz</t>
  </si>
  <si>
    <t>Vegetable Oil</t>
  </si>
  <si>
    <t>Plantain</t>
  </si>
  <si>
    <t>Potatoes - Irish</t>
  </si>
  <si>
    <t>each</t>
  </si>
  <si>
    <t>Sweet Potatoes</t>
  </si>
  <si>
    <t>Tomatoes -  Slicing</t>
  </si>
  <si>
    <t>Bananas - Ripe</t>
  </si>
  <si>
    <t>Grapes - Red Seedless</t>
  </si>
  <si>
    <t>Coffee - Instant -Classic Roast - Bottle</t>
  </si>
  <si>
    <t>Soda</t>
  </si>
  <si>
    <t>Corned Beef  - regular</t>
  </si>
  <si>
    <t>340 g</t>
  </si>
  <si>
    <t>Iodized Salt</t>
  </si>
  <si>
    <t>26 oz</t>
  </si>
  <si>
    <t>Petrol - Regular Full Service</t>
  </si>
  <si>
    <t>per gal</t>
  </si>
  <si>
    <t>Petrol - Premium Full Service</t>
  </si>
  <si>
    <t>Diesel - Full Service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</si>
  <si>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 Economics and Statistics Office</t>
    </r>
  </si>
  <si>
    <t>PERIOD / DIVISION</t>
  </si>
  <si>
    <t>Food &amp; Non-alcoholic beverages</t>
  </si>
  <si>
    <t>Alcoholic Beverages &amp; Tobacco</t>
  </si>
  <si>
    <t>Clothing &amp; Footwear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</si>
  <si>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</si>
  <si>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</si>
  <si>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</si>
  <si>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</si>
  <si>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</si>
  <si>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</si>
  <si>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</si>
  <si>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 xml:space="preserve">  MARCH</t>
  </si>
  <si>
    <t>JUNE</t>
  </si>
  <si>
    <t xml:space="preserve">  SEPTEMBER</t>
  </si>
  <si>
    <t xml:space="preserve">  DECEMBER</t>
  </si>
  <si>
    <t>ANNUAL AVERAGE 2009</t>
  </si>
  <si>
    <t>ANNUAL AVERAGE 2010</t>
  </si>
  <si>
    <t>DECEMBER</t>
  </si>
  <si>
    <t>ANNUAL AVERAGE 2011</t>
  </si>
  <si>
    <t>SEPTEMBER</t>
  </si>
  <si>
    <t>ANNUAL AVERAGE 2012</t>
  </si>
  <si>
    <t>MARCH</t>
  </si>
  <si>
    <t>ANNUAL AVERAGE 2013</t>
  </si>
  <si>
    <t>ANNUAL AVERAGE 2014</t>
  </si>
  <si>
    <t>ANNUAL AVERAGE 2015</t>
  </si>
  <si>
    <t>(September 2016 = 100)</t>
  </si>
  <si>
    <t>`</t>
  </si>
  <si>
    <t>ANNUAL AVERAGE 2016</t>
  </si>
  <si>
    <t>ANNUAL AVERAGE 2017</t>
  </si>
  <si>
    <t>% CHANGE OVER PREV YEAR</t>
  </si>
  <si>
    <t>% CHANGE OVER PREV QTR</t>
  </si>
  <si>
    <t>Sliced Brown Bread</t>
  </si>
  <si>
    <t>20 oz</t>
  </si>
  <si>
    <t>Enriched Parboiled Long Grain Rice</t>
  </si>
  <si>
    <t>Salmon Steaks - Fresh</t>
  </si>
  <si>
    <t>5 oz</t>
  </si>
  <si>
    <t>Eggs  (Grade A Extra Large)</t>
  </si>
  <si>
    <t>Butter - Salted</t>
  </si>
  <si>
    <t>227 g</t>
  </si>
  <si>
    <t>Condensed Milk</t>
  </si>
  <si>
    <t>395 g</t>
  </si>
  <si>
    <t>48 oz</t>
  </si>
  <si>
    <t>5lb bag</t>
  </si>
  <si>
    <t>Lettuce - Iceberg</t>
  </si>
  <si>
    <t>Apple - Red Delicious</t>
  </si>
  <si>
    <t>Tea - 100% Natural</t>
  </si>
  <si>
    <t>100 bags</t>
  </si>
  <si>
    <t>7 oz</t>
  </si>
  <si>
    <t>Cane Sugar</t>
  </si>
  <si>
    <t>4 lb</t>
  </si>
  <si>
    <t>Dec 16</t>
  </si>
  <si>
    <t>Sept 17</t>
  </si>
  <si>
    <t>Dec 17</t>
  </si>
  <si>
    <r>
      <t xml:space="preserve">                          </t>
    </r>
    <r>
      <rPr>
        <b/>
        <i/>
        <sz val="11"/>
        <rFont val="Arial"/>
        <family val="2"/>
      </rPr>
      <t>(Sept 2016 = 100)</t>
    </r>
  </si>
  <si>
    <t>Number of Items by Division, 2008 &amp; 2016 CPI Basket</t>
  </si>
  <si>
    <t>Consumer Price Index, Annual Averages, 2008 -  2018</t>
  </si>
  <si>
    <t>Consumer Price Index, by Quarter, 2011 - 2018</t>
  </si>
  <si>
    <t>Dec 18</t>
  </si>
  <si>
    <t>ANNUAL AVERAGE 2018</t>
  </si>
  <si>
    <t>COMPENDIUM OF STATISTICS 2018</t>
  </si>
  <si>
    <t>Consumer Price Index, Averages by Major Groups , 2014-2018</t>
  </si>
  <si>
    <t>Average Price of Selected Items by December 2016 - 2018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</si>
</sst>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;\(0.0\)"/>
    <numFmt numFmtId="166" formatCode="\-\ #\ \-"/>
    <numFmt numFmtId="167" formatCode="_(* #,##0.0_);_(* \(#,##0.0\);_(* &quot;-&quot;??_);_(@_)"/>
    <numFmt numFmtId="168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Times New Roman"/>
      <family val="1"/>
    </font>
    <font>
      <u/>
      <sz val="8.8000000000000007"/>
      <color indexed="12"/>
      <name val="Calibri"/>
      <family val="2"/>
    </font>
    <font>
      <sz val="10"/>
      <name val="Times New Roman"/>
      <family val="1"/>
    </font>
    <font>
      <b/>
      <i/>
      <sz val="8"/>
      <name val="Arial"/>
      <family val="2"/>
    </font>
    <font>
      <b/>
      <i/>
      <sz val="11"/>
      <name val="Arial"/>
      <family val="2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4" fillId="0" borderId="0" applyFont="0" applyFill="0" applyBorder="0" applyAlignment="0" applyProtection="0"/>
    <xf numFmtId="0" fontId="17" fillId="0" borderId="0"/>
    <xf numFmtId="168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43" fontId="1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9" fillId="0" borderId="0" xfId="0" applyFont="1" applyFill="1"/>
    <xf numFmtId="0" fontId="3" fillId="0" borderId="0" xfId="0" applyFont="1" applyFill="1" applyAlignment="1"/>
    <xf numFmtId="164" fontId="6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Continuous"/>
    </xf>
    <xf numFmtId="0" fontId="0" fillId="0" borderId="0" xfId="0" applyFill="1"/>
    <xf numFmtId="0" fontId="4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2" xfId="0" applyFont="1" applyFill="1" applyBorder="1"/>
    <xf numFmtId="164" fontId="0" fillId="0" borderId="0" xfId="0" applyNumberFormat="1" applyFill="1" applyBorder="1"/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5" fillId="0" borderId="0" xfId="0" applyFont="1" applyFill="1"/>
    <xf numFmtId="0" fontId="0" fillId="0" borderId="0" xfId="0" applyFill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5" fillId="0" borderId="0" xfId="0" applyFont="1" applyFill="1" applyBorder="1"/>
    <xf numFmtId="165" fontId="0" fillId="0" borderId="0" xfId="0" applyNumberFormat="1" applyFill="1" applyBorder="1"/>
    <xf numFmtId="167" fontId="0" fillId="0" borderId="0" xfId="1" applyNumberFormat="1" applyFont="1" applyFill="1" applyBorder="1"/>
    <xf numFmtId="0" fontId="22" fillId="0" borderId="0" xfId="0" applyFont="1" applyFill="1"/>
    <xf numFmtId="167" fontId="0" fillId="0" borderId="0" xfId="1" applyNumberFormat="1" applyFont="1" applyFill="1"/>
    <xf numFmtId="0" fontId="22" fillId="0" borderId="0" xfId="0" applyFont="1" applyFill="1" applyBorder="1"/>
    <xf numFmtId="0" fontId="0" fillId="0" borderId="1" xfId="0" applyFill="1" applyBorder="1"/>
    <xf numFmtId="165" fontId="0" fillId="0" borderId="1" xfId="0" applyNumberFormat="1" applyFill="1" applyBorder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6" fontId="0" fillId="0" borderId="0" xfId="0" applyNumberFormat="1" applyFill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center"/>
    </xf>
    <xf numFmtId="12" fontId="0" fillId="0" borderId="0" xfId="0" applyNumberForma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/>
    <xf numFmtId="164" fontId="0" fillId="0" borderId="1" xfId="0" applyNumberFormat="1" applyFill="1" applyBorder="1"/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5" fillId="0" borderId="0" xfId="0" applyNumberFormat="1" applyFont="1" applyFill="1" applyBorder="1"/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2" xfId="0" applyFill="1" applyBorder="1"/>
    <xf numFmtId="164" fontId="0" fillId="0" borderId="2" xfId="0" applyNumberFormat="1" applyFill="1" applyBorder="1"/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6" fontId="0" fillId="0" borderId="0" xfId="0" applyNumberFormat="1" applyFill="1" applyAlignment="1">
      <alignment horizontal="center"/>
    </xf>
    <xf numFmtId="164" fontId="5" fillId="0" borderId="0" xfId="0" applyNumberFormat="1" applyFont="1" applyFill="1"/>
    <xf numFmtId="0" fontId="8" fillId="0" borderId="0" xfId="0" applyFont="1" applyFill="1"/>
    <xf numFmtId="3" fontId="0" fillId="0" borderId="0" xfId="0" applyNumberFormat="1" applyFill="1"/>
    <xf numFmtId="0" fontId="6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7" fontId="7" fillId="0" borderId="0" xfId="1" applyNumberFormat="1" applyFont="1" applyFill="1" applyBorder="1" applyAlignment="1">
      <alignment horizontal="left"/>
    </xf>
    <xf numFmtId="0" fontId="16" fillId="0" borderId="0" xfId="0" applyFont="1" applyFill="1"/>
    <xf numFmtId="167" fontId="4" fillId="0" borderId="3" xfId="1" applyNumberFormat="1" applyFont="1" applyFill="1" applyBorder="1" applyAlignment="1"/>
    <xf numFmtId="167" fontId="4" fillId="0" borderId="3" xfId="1" applyNumberFormat="1" applyFont="1" applyFill="1" applyBorder="1" applyAlignment="1">
      <alignment horizontal="center"/>
    </xf>
    <xf numFmtId="0" fontId="16" fillId="0" borderId="6" xfId="0" quotePrefix="1" applyFont="1" applyFill="1" applyBorder="1"/>
    <xf numFmtId="0" fontId="16" fillId="0" borderId="6" xfId="0" quotePrefix="1" applyFont="1" applyFill="1" applyBorder="1" applyAlignment="1">
      <alignment horizontal="right"/>
    </xf>
    <xf numFmtId="16" fontId="1" fillId="0" borderId="0" xfId="0" applyNumberFormat="1" applyFont="1" applyFill="1"/>
    <xf numFmtId="2" fontId="1" fillId="0" borderId="0" xfId="0" applyNumberFormat="1" applyFont="1" applyFill="1"/>
    <xf numFmtId="0" fontId="1" fillId="0" borderId="3" xfId="0" applyFont="1" applyFill="1" applyBorder="1"/>
    <xf numFmtId="167" fontId="1" fillId="0" borderId="3" xfId="1" applyNumberFormat="1" applyFont="1" applyFill="1" applyBorder="1" applyAlignment="1"/>
    <xf numFmtId="2" fontId="1" fillId="0" borderId="3" xfId="0" applyNumberFormat="1" applyFont="1" applyFill="1" applyBorder="1"/>
    <xf numFmtId="0" fontId="17" fillId="0" borderId="0" xfId="2" applyFill="1" applyBorder="1"/>
    <xf numFmtId="0" fontId="4" fillId="0" borderId="0" xfId="2" applyFont="1" applyFill="1" applyBorder="1" applyAlignment="1">
      <alignment horizontal="center"/>
    </xf>
    <xf numFmtId="0" fontId="17" fillId="0" borderId="0" xfId="2" applyFill="1" applyBorder="1" applyAlignment="1">
      <alignment wrapText="1"/>
    </xf>
    <xf numFmtId="0" fontId="1" fillId="0" borderId="0" xfId="2" applyFont="1" applyFill="1" applyBorder="1" applyAlignment="1">
      <alignment horizontal="center"/>
    </xf>
    <xf numFmtId="0" fontId="17" fillId="0" borderId="0" xfId="2" applyFont="1" applyFill="1" applyBorder="1"/>
    <xf numFmtId="0" fontId="4" fillId="0" borderId="5" xfId="2" quotePrefix="1" applyFont="1" applyFill="1" applyBorder="1" applyAlignment="1">
      <alignment horizontal="center" wrapText="1"/>
    </xf>
    <xf numFmtId="0" fontId="4" fillId="0" borderId="5" xfId="2" applyFont="1" applyFill="1" applyBorder="1" applyAlignment="1">
      <alignment wrapText="1"/>
    </xf>
    <xf numFmtId="0" fontId="4" fillId="0" borderId="5" xfId="2" quotePrefix="1" applyFont="1" applyFill="1" applyBorder="1" applyAlignment="1">
      <alignment wrapText="1"/>
    </xf>
    <xf numFmtId="0" fontId="3" fillId="0" borderId="4" xfId="9" applyFont="1" applyFill="1" applyBorder="1" applyAlignment="1">
      <alignment horizontal="center"/>
    </xf>
    <xf numFmtId="164" fontId="3" fillId="0" borderId="4" xfId="9" applyNumberFormat="1" applyFont="1" applyFill="1" applyBorder="1" applyAlignment="1">
      <alignment horizontal="center"/>
    </xf>
    <xf numFmtId="1" fontId="3" fillId="0" borderId="4" xfId="9" applyNumberFormat="1" applyFont="1" applyFill="1" applyBorder="1" applyAlignment="1">
      <alignment horizontal="center"/>
    </xf>
    <xf numFmtId="0" fontId="13" fillId="0" borderId="4" xfId="9" quotePrefix="1" applyFont="1" applyFill="1" applyBorder="1" applyAlignment="1">
      <alignment horizontal="center"/>
    </xf>
    <xf numFmtId="164" fontId="13" fillId="0" borderId="4" xfId="9" applyNumberFormat="1" applyFont="1" applyFill="1" applyBorder="1" applyAlignment="1">
      <alignment horizontal="center"/>
    </xf>
    <xf numFmtId="0" fontId="13" fillId="0" borderId="4" xfId="9" applyFont="1" applyFill="1" applyBorder="1"/>
    <xf numFmtId="0" fontId="13" fillId="0" borderId="4" xfId="9" applyFont="1" applyFill="1" applyBorder="1" applyAlignment="1">
      <alignment horizontal="center"/>
    </xf>
    <xf numFmtId="0" fontId="3" fillId="0" borderId="4" xfId="9" quotePrefix="1" applyFont="1" applyFill="1" applyBorder="1" applyAlignment="1">
      <alignment horizontal="center"/>
    </xf>
    <xf numFmtId="0" fontId="3" fillId="0" borderId="4" xfId="9" quotePrefix="1" applyFont="1" applyFill="1" applyBorder="1" applyAlignment="1">
      <alignment horizontal="center" wrapText="1"/>
    </xf>
    <xf numFmtId="164" fontId="13" fillId="0" borderId="4" xfId="1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7" fontId="7" fillId="0" borderId="0" xfId="1" quotePrefix="1" applyNumberFormat="1" applyFont="1" applyFill="1" applyBorder="1" applyAlignment="1">
      <alignment horizontal="center"/>
    </xf>
    <xf numFmtId="167" fontId="7" fillId="0" borderId="0" xfId="1" applyNumberFormat="1" applyFont="1" applyFill="1" applyBorder="1" applyAlignment="1">
      <alignment horizontal="center"/>
    </xf>
    <xf numFmtId="167" fontId="4" fillId="0" borderId="3" xfId="1" applyNumberFormat="1" applyFont="1" applyFill="1" applyBorder="1" applyAlignment="1">
      <alignment horizontal="center"/>
    </xf>
  </cellXfs>
  <cellStyles count="12">
    <cellStyle name="Comma" xfId="1" builtinId="3"/>
    <cellStyle name="Comma 2" xfId="7"/>
    <cellStyle name="Comma 3" xfId="11"/>
    <cellStyle name="Currency 2" xfId="8"/>
    <cellStyle name="Euro" xfId="3"/>
    <cellStyle name="Hyperlink_Master CPI Base period Weights  -Oct 1, 2009" xfId="4"/>
    <cellStyle name="Normal" xfId="0" builtinId="0"/>
    <cellStyle name="Normal 2" xfId="2"/>
    <cellStyle name="Normal 2 2" xfId="10"/>
    <cellStyle name="Normal 3" xfId="5"/>
    <cellStyle name="Normal 4" xfId="6"/>
    <cellStyle name="Normal 4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66675</xdr:rowOff>
        </xdr:from>
        <xdr:to>
          <xdr:col>1</xdr:col>
          <xdr:colOff>447675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1</xdr:col>
          <xdr:colOff>238125</xdr:colOff>
          <xdr:row>2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2</xdr:row>
          <xdr:rowOff>47625</xdr:rowOff>
        </xdr:from>
        <xdr:to>
          <xdr:col>1</xdr:col>
          <xdr:colOff>209550</xdr:colOff>
          <xdr:row>4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476250</xdr:colOff>
      <xdr:row>9</xdr:row>
      <xdr:rowOff>38100</xdr:rowOff>
    </xdr:from>
    <xdr:to>
      <xdr:col>9</xdr:col>
      <xdr:colOff>923925</xdr:colOff>
      <xdr:row>26</xdr:row>
      <xdr:rowOff>28575</xdr:rowOff>
    </xdr:to>
    <xdr:grpSp>
      <xdr:nvGrpSpPr>
        <xdr:cNvPr id="3076" name="Group 4"/>
        <xdr:cNvGrpSpPr>
          <a:grpSpLocks noChangeAspect="1"/>
        </xdr:cNvGrpSpPr>
      </xdr:nvGrpSpPr>
      <xdr:grpSpPr bwMode="auto">
        <a:xfrm>
          <a:off x="1657350" y="1752600"/>
          <a:ext cx="6257925" cy="3228975"/>
          <a:chOff x="197" y="172"/>
          <a:chExt cx="657" cy="339"/>
        </a:xfrm>
      </xdr:grpSpPr>
      <xdr:sp macro="" textlink="">
        <xdr:nvSpPr>
          <xdr:cNvPr id="3075" name="AutoShape 3"/>
          <xdr:cNvSpPr>
            <a:spLocks noChangeAspect="1" noChangeArrowheads="1" noTextEdit="1"/>
          </xdr:cNvSpPr>
        </xdr:nvSpPr>
        <xdr:spPr bwMode="auto">
          <a:xfrm>
            <a:off x="197" y="172"/>
            <a:ext cx="656" cy="3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7" y="172"/>
            <a:ext cx="657" cy="3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7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015"/>
          <a:stretch/>
        </xdr:blipFill>
        <xdr:spPr bwMode="auto">
          <a:xfrm>
            <a:off x="197" y="189"/>
            <a:ext cx="657" cy="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47624</xdr:rowOff>
        </xdr:from>
        <xdr:to>
          <xdr:col>1</xdr:col>
          <xdr:colOff>171450</xdr:colOff>
          <xdr:row>3</xdr:row>
          <xdr:rowOff>85724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38099</xdr:colOff>
          <xdr:row>0</xdr:row>
          <xdr:rowOff>38100</xdr:rowOff>
        </xdr:from>
        <xdr:to>
          <xdr:col>1</xdr:col>
          <xdr:colOff>187256</xdr:colOff>
          <xdr:row>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R72"/>
  <sheetViews>
    <sheetView tabSelected="1" zoomScaleNormal="100" workbookViewId="0">
      <selection activeCell="C61" sqref="C61"/>
    </sheetView>
  </sheetViews>
  <sheetFormatPr defaultRowHeight="15" x14ac:dyDescent="0.25"/>
  <cols>
    <col min="1" max="1" width="9.140625" style="8"/>
    <col min="2" max="2" width="13" style="8" customWidth="1"/>
    <col min="3" max="3" width="9.140625" style="8"/>
    <col min="4" max="4" width="1.7109375" style="8" customWidth="1"/>
    <col min="5" max="5" width="8.85546875" style="8" customWidth="1"/>
    <col min="6" max="6" width="9.140625" style="8"/>
    <col min="7" max="7" width="6.7109375" style="8" customWidth="1"/>
    <col min="8" max="8" width="8" style="8" customWidth="1"/>
    <col min="9" max="10" width="9.140625" style="8"/>
    <col min="11" max="11" width="9.140625" style="8" customWidth="1"/>
    <col min="12" max="257" width="9.140625" style="8"/>
    <col min="258" max="258" width="13" style="8" customWidth="1"/>
    <col min="259" max="259" width="9.140625" style="8"/>
    <col min="260" max="260" width="1.7109375" style="8" customWidth="1"/>
    <col min="261" max="261" width="8.85546875" style="8" customWidth="1"/>
    <col min="262" max="262" width="9.140625" style="8"/>
    <col min="263" max="263" width="6" style="8" customWidth="1"/>
    <col min="264" max="264" width="8" style="8" customWidth="1"/>
    <col min="265" max="513" width="9.140625" style="8"/>
    <col min="514" max="514" width="13" style="8" customWidth="1"/>
    <col min="515" max="515" width="9.140625" style="8"/>
    <col min="516" max="516" width="1.7109375" style="8" customWidth="1"/>
    <col min="517" max="517" width="8.85546875" style="8" customWidth="1"/>
    <col min="518" max="518" width="9.140625" style="8"/>
    <col min="519" max="519" width="6" style="8" customWidth="1"/>
    <col min="520" max="520" width="8" style="8" customWidth="1"/>
    <col min="521" max="769" width="9.140625" style="8"/>
    <col min="770" max="770" width="13" style="8" customWidth="1"/>
    <col min="771" max="771" width="9.140625" style="8"/>
    <col min="772" max="772" width="1.7109375" style="8" customWidth="1"/>
    <col min="773" max="773" width="8.85546875" style="8" customWidth="1"/>
    <col min="774" max="774" width="9.140625" style="8"/>
    <col min="775" max="775" width="6" style="8" customWidth="1"/>
    <col min="776" max="776" width="8" style="8" customWidth="1"/>
    <col min="777" max="1025" width="9.140625" style="8"/>
    <col min="1026" max="1026" width="13" style="8" customWidth="1"/>
    <col min="1027" max="1027" width="9.140625" style="8"/>
    <col min="1028" max="1028" width="1.7109375" style="8" customWidth="1"/>
    <col min="1029" max="1029" width="8.85546875" style="8" customWidth="1"/>
    <col min="1030" max="1030" width="9.140625" style="8"/>
    <col min="1031" max="1031" width="6" style="8" customWidth="1"/>
    <col min="1032" max="1032" width="8" style="8" customWidth="1"/>
    <col min="1033" max="1281" width="9.140625" style="8"/>
    <col min="1282" max="1282" width="13" style="8" customWidth="1"/>
    <col min="1283" max="1283" width="9.140625" style="8"/>
    <col min="1284" max="1284" width="1.7109375" style="8" customWidth="1"/>
    <col min="1285" max="1285" width="8.85546875" style="8" customWidth="1"/>
    <col min="1286" max="1286" width="9.140625" style="8"/>
    <col min="1287" max="1287" width="6" style="8" customWidth="1"/>
    <col min="1288" max="1288" width="8" style="8" customWidth="1"/>
    <col min="1289" max="1537" width="9.140625" style="8"/>
    <col min="1538" max="1538" width="13" style="8" customWidth="1"/>
    <col min="1539" max="1539" width="9.140625" style="8"/>
    <col min="1540" max="1540" width="1.7109375" style="8" customWidth="1"/>
    <col min="1541" max="1541" width="8.85546875" style="8" customWidth="1"/>
    <col min="1542" max="1542" width="9.140625" style="8"/>
    <col min="1543" max="1543" width="6" style="8" customWidth="1"/>
    <col min="1544" max="1544" width="8" style="8" customWidth="1"/>
    <col min="1545" max="1793" width="9.140625" style="8"/>
    <col min="1794" max="1794" width="13" style="8" customWidth="1"/>
    <col min="1795" max="1795" width="9.140625" style="8"/>
    <col min="1796" max="1796" width="1.7109375" style="8" customWidth="1"/>
    <col min="1797" max="1797" width="8.85546875" style="8" customWidth="1"/>
    <col min="1798" max="1798" width="9.140625" style="8"/>
    <col min="1799" max="1799" width="6" style="8" customWidth="1"/>
    <col min="1800" max="1800" width="8" style="8" customWidth="1"/>
    <col min="1801" max="2049" width="9.140625" style="8"/>
    <col min="2050" max="2050" width="13" style="8" customWidth="1"/>
    <col min="2051" max="2051" width="9.140625" style="8"/>
    <col min="2052" max="2052" width="1.7109375" style="8" customWidth="1"/>
    <col min="2053" max="2053" width="8.85546875" style="8" customWidth="1"/>
    <col min="2054" max="2054" width="9.140625" style="8"/>
    <col min="2055" max="2055" width="6" style="8" customWidth="1"/>
    <col min="2056" max="2056" width="8" style="8" customWidth="1"/>
    <col min="2057" max="2305" width="9.140625" style="8"/>
    <col min="2306" max="2306" width="13" style="8" customWidth="1"/>
    <col min="2307" max="2307" width="9.140625" style="8"/>
    <col min="2308" max="2308" width="1.7109375" style="8" customWidth="1"/>
    <col min="2309" max="2309" width="8.85546875" style="8" customWidth="1"/>
    <col min="2310" max="2310" width="9.140625" style="8"/>
    <col min="2311" max="2311" width="6" style="8" customWidth="1"/>
    <col min="2312" max="2312" width="8" style="8" customWidth="1"/>
    <col min="2313" max="2561" width="9.140625" style="8"/>
    <col min="2562" max="2562" width="13" style="8" customWidth="1"/>
    <col min="2563" max="2563" width="9.140625" style="8"/>
    <col min="2564" max="2564" width="1.7109375" style="8" customWidth="1"/>
    <col min="2565" max="2565" width="8.85546875" style="8" customWidth="1"/>
    <col min="2566" max="2566" width="9.140625" style="8"/>
    <col min="2567" max="2567" width="6" style="8" customWidth="1"/>
    <col min="2568" max="2568" width="8" style="8" customWidth="1"/>
    <col min="2569" max="2817" width="9.140625" style="8"/>
    <col min="2818" max="2818" width="13" style="8" customWidth="1"/>
    <col min="2819" max="2819" width="9.140625" style="8"/>
    <col min="2820" max="2820" width="1.7109375" style="8" customWidth="1"/>
    <col min="2821" max="2821" width="8.85546875" style="8" customWidth="1"/>
    <col min="2822" max="2822" width="9.140625" style="8"/>
    <col min="2823" max="2823" width="6" style="8" customWidth="1"/>
    <col min="2824" max="2824" width="8" style="8" customWidth="1"/>
    <col min="2825" max="3073" width="9.140625" style="8"/>
    <col min="3074" max="3074" width="13" style="8" customWidth="1"/>
    <col min="3075" max="3075" width="9.140625" style="8"/>
    <col min="3076" max="3076" width="1.7109375" style="8" customWidth="1"/>
    <col min="3077" max="3077" width="8.85546875" style="8" customWidth="1"/>
    <col min="3078" max="3078" width="9.140625" style="8"/>
    <col min="3079" max="3079" width="6" style="8" customWidth="1"/>
    <col min="3080" max="3080" width="8" style="8" customWidth="1"/>
    <col min="3081" max="3329" width="9.140625" style="8"/>
    <col min="3330" max="3330" width="13" style="8" customWidth="1"/>
    <col min="3331" max="3331" width="9.140625" style="8"/>
    <col min="3332" max="3332" width="1.7109375" style="8" customWidth="1"/>
    <col min="3333" max="3333" width="8.85546875" style="8" customWidth="1"/>
    <col min="3334" max="3334" width="9.140625" style="8"/>
    <col min="3335" max="3335" width="6" style="8" customWidth="1"/>
    <col min="3336" max="3336" width="8" style="8" customWidth="1"/>
    <col min="3337" max="3585" width="9.140625" style="8"/>
    <col min="3586" max="3586" width="13" style="8" customWidth="1"/>
    <col min="3587" max="3587" width="9.140625" style="8"/>
    <col min="3588" max="3588" width="1.7109375" style="8" customWidth="1"/>
    <col min="3589" max="3589" width="8.85546875" style="8" customWidth="1"/>
    <col min="3590" max="3590" width="9.140625" style="8"/>
    <col min="3591" max="3591" width="6" style="8" customWidth="1"/>
    <col min="3592" max="3592" width="8" style="8" customWidth="1"/>
    <col min="3593" max="3841" width="9.140625" style="8"/>
    <col min="3842" max="3842" width="13" style="8" customWidth="1"/>
    <col min="3843" max="3843" width="9.140625" style="8"/>
    <col min="3844" max="3844" width="1.7109375" style="8" customWidth="1"/>
    <col min="3845" max="3845" width="8.85546875" style="8" customWidth="1"/>
    <col min="3846" max="3846" width="9.140625" style="8"/>
    <col min="3847" max="3847" width="6" style="8" customWidth="1"/>
    <col min="3848" max="3848" width="8" style="8" customWidth="1"/>
    <col min="3849" max="4097" width="9.140625" style="8"/>
    <col min="4098" max="4098" width="13" style="8" customWidth="1"/>
    <col min="4099" max="4099" width="9.140625" style="8"/>
    <col min="4100" max="4100" width="1.7109375" style="8" customWidth="1"/>
    <col min="4101" max="4101" width="8.85546875" style="8" customWidth="1"/>
    <col min="4102" max="4102" width="9.140625" style="8"/>
    <col min="4103" max="4103" width="6" style="8" customWidth="1"/>
    <col min="4104" max="4104" width="8" style="8" customWidth="1"/>
    <col min="4105" max="4353" width="9.140625" style="8"/>
    <col min="4354" max="4354" width="13" style="8" customWidth="1"/>
    <col min="4355" max="4355" width="9.140625" style="8"/>
    <col min="4356" max="4356" width="1.7109375" style="8" customWidth="1"/>
    <col min="4357" max="4357" width="8.85546875" style="8" customWidth="1"/>
    <col min="4358" max="4358" width="9.140625" style="8"/>
    <col min="4359" max="4359" width="6" style="8" customWidth="1"/>
    <col min="4360" max="4360" width="8" style="8" customWidth="1"/>
    <col min="4361" max="4609" width="9.140625" style="8"/>
    <col min="4610" max="4610" width="13" style="8" customWidth="1"/>
    <col min="4611" max="4611" width="9.140625" style="8"/>
    <col min="4612" max="4612" width="1.7109375" style="8" customWidth="1"/>
    <col min="4613" max="4613" width="8.85546875" style="8" customWidth="1"/>
    <col min="4614" max="4614" width="9.140625" style="8"/>
    <col min="4615" max="4615" width="6" style="8" customWidth="1"/>
    <col min="4616" max="4616" width="8" style="8" customWidth="1"/>
    <col min="4617" max="4865" width="9.140625" style="8"/>
    <col min="4866" max="4866" width="13" style="8" customWidth="1"/>
    <col min="4867" max="4867" width="9.140625" style="8"/>
    <col min="4868" max="4868" width="1.7109375" style="8" customWidth="1"/>
    <col min="4869" max="4869" width="8.85546875" style="8" customWidth="1"/>
    <col min="4870" max="4870" width="9.140625" style="8"/>
    <col min="4871" max="4871" width="6" style="8" customWidth="1"/>
    <col min="4872" max="4872" width="8" style="8" customWidth="1"/>
    <col min="4873" max="5121" width="9.140625" style="8"/>
    <col min="5122" max="5122" width="13" style="8" customWidth="1"/>
    <col min="5123" max="5123" width="9.140625" style="8"/>
    <col min="5124" max="5124" width="1.7109375" style="8" customWidth="1"/>
    <col min="5125" max="5125" width="8.85546875" style="8" customWidth="1"/>
    <col min="5126" max="5126" width="9.140625" style="8"/>
    <col min="5127" max="5127" width="6" style="8" customWidth="1"/>
    <col min="5128" max="5128" width="8" style="8" customWidth="1"/>
    <col min="5129" max="5377" width="9.140625" style="8"/>
    <col min="5378" max="5378" width="13" style="8" customWidth="1"/>
    <col min="5379" max="5379" width="9.140625" style="8"/>
    <col min="5380" max="5380" width="1.7109375" style="8" customWidth="1"/>
    <col min="5381" max="5381" width="8.85546875" style="8" customWidth="1"/>
    <col min="5382" max="5382" width="9.140625" style="8"/>
    <col min="5383" max="5383" width="6" style="8" customWidth="1"/>
    <col min="5384" max="5384" width="8" style="8" customWidth="1"/>
    <col min="5385" max="5633" width="9.140625" style="8"/>
    <col min="5634" max="5634" width="13" style="8" customWidth="1"/>
    <col min="5635" max="5635" width="9.140625" style="8"/>
    <col min="5636" max="5636" width="1.7109375" style="8" customWidth="1"/>
    <col min="5637" max="5637" width="8.85546875" style="8" customWidth="1"/>
    <col min="5638" max="5638" width="9.140625" style="8"/>
    <col min="5639" max="5639" width="6" style="8" customWidth="1"/>
    <col min="5640" max="5640" width="8" style="8" customWidth="1"/>
    <col min="5641" max="5889" width="9.140625" style="8"/>
    <col min="5890" max="5890" width="13" style="8" customWidth="1"/>
    <col min="5891" max="5891" width="9.140625" style="8"/>
    <col min="5892" max="5892" width="1.7109375" style="8" customWidth="1"/>
    <col min="5893" max="5893" width="8.85546875" style="8" customWidth="1"/>
    <col min="5894" max="5894" width="9.140625" style="8"/>
    <col min="5895" max="5895" width="6" style="8" customWidth="1"/>
    <col min="5896" max="5896" width="8" style="8" customWidth="1"/>
    <col min="5897" max="6145" width="9.140625" style="8"/>
    <col min="6146" max="6146" width="13" style="8" customWidth="1"/>
    <col min="6147" max="6147" width="9.140625" style="8"/>
    <col min="6148" max="6148" width="1.7109375" style="8" customWidth="1"/>
    <col min="6149" max="6149" width="8.85546875" style="8" customWidth="1"/>
    <col min="6150" max="6150" width="9.140625" style="8"/>
    <col min="6151" max="6151" width="6" style="8" customWidth="1"/>
    <col min="6152" max="6152" width="8" style="8" customWidth="1"/>
    <col min="6153" max="6401" width="9.140625" style="8"/>
    <col min="6402" max="6402" width="13" style="8" customWidth="1"/>
    <col min="6403" max="6403" width="9.140625" style="8"/>
    <col min="6404" max="6404" width="1.7109375" style="8" customWidth="1"/>
    <col min="6405" max="6405" width="8.85546875" style="8" customWidth="1"/>
    <col min="6406" max="6406" width="9.140625" style="8"/>
    <col min="6407" max="6407" width="6" style="8" customWidth="1"/>
    <col min="6408" max="6408" width="8" style="8" customWidth="1"/>
    <col min="6409" max="6657" width="9.140625" style="8"/>
    <col min="6658" max="6658" width="13" style="8" customWidth="1"/>
    <col min="6659" max="6659" width="9.140625" style="8"/>
    <col min="6660" max="6660" width="1.7109375" style="8" customWidth="1"/>
    <col min="6661" max="6661" width="8.85546875" style="8" customWidth="1"/>
    <col min="6662" max="6662" width="9.140625" style="8"/>
    <col min="6663" max="6663" width="6" style="8" customWidth="1"/>
    <col min="6664" max="6664" width="8" style="8" customWidth="1"/>
    <col min="6665" max="6913" width="9.140625" style="8"/>
    <col min="6914" max="6914" width="13" style="8" customWidth="1"/>
    <col min="6915" max="6915" width="9.140625" style="8"/>
    <col min="6916" max="6916" width="1.7109375" style="8" customWidth="1"/>
    <col min="6917" max="6917" width="8.85546875" style="8" customWidth="1"/>
    <col min="6918" max="6918" width="9.140625" style="8"/>
    <col min="6919" max="6919" width="6" style="8" customWidth="1"/>
    <col min="6920" max="6920" width="8" style="8" customWidth="1"/>
    <col min="6921" max="7169" width="9.140625" style="8"/>
    <col min="7170" max="7170" width="13" style="8" customWidth="1"/>
    <col min="7171" max="7171" width="9.140625" style="8"/>
    <col min="7172" max="7172" width="1.7109375" style="8" customWidth="1"/>
    <col min="7173" max="7173" width="8.85546875" style="8" customWidth="1"/>
    <col min="7174" max="7174" width="9.140625" style="8"/>
    <col min="7175" max="7175" width="6" style="8" customWidth="1"/>
    <col min="7176" max="7176" width="8" style="8" customWidth="1"/>
    <col min="7177" max="7425" width="9.140625" style="8"/>
    <col min="7426" max="7426" width="13" style="8" customWidth="1"/>
    <col min="7427" max="7427" width="9.140625" style="8"/>
    <col min="7428" max="7428" width="1.7109375" style="8" customWidth="1"/>
    <col min="7429" max="7429" width="8.85546875" style="8" customWidth="1"/>
    <col min="7430" max="7430" width="9.140625" style="8"/>
    <col min="7431" max="7431" width="6" style="8" customWidth="1"/>
    <col min="7432" max="7432" width="8" style="8" customWidth="1"/>
    <col min="7433" max="7681" width="9.140625" style="8"/>
    <col min="7682" max="7682" width="13" style="8" customWidth="1"/>
    <col min="7683" max="7683" width="9.140625" style="8"/>
    <col min="7684" max="7684" width="1.7109375" style="8" customWidth="1"/>
    <col min="7685" max="7685" width="8.85546875" style="8" customWidth="1"/>
    <col min="7686" max="7686" width="9.140625" style="8"/>
    <col min="7687" max="7687" width="6" style="8" customWidth="1"/>
    <col min="7688" max="7688" width="8" style="8" customWidth="1"/>
    <col min="7689" max="7937" width="9.140625" style="8"/>
    <col min="7938" max="7938" width="13" style="8" customWidth="1"/>
    <col min="7939" max="7939" width="9.140625" style="8"/>
    <col min="7940" max="7940" width="1.7109375" style="8" customWidth="1"/>
    <col min="7941" max="7941" width="8.85546875" style="8" customWidth="1"/>
    <col min="7942" max="7942" width="9.140625" style="8"/>
    <col min="7943" max="7943" width="6" style="8" customWidth="1"/>
    <col min="7944" max="7944" width="8" style="8" customWidth="1"/>
    <col min="7945" max="8193" width="9.140625" style="8"/>
    <col min="8194" max="8194" width="13" style="8" customWidth="1"/>
    <col min="8195" max="8195" width="9.140625" style="8"/>
    <col min="8196" max="8196" width="1.7109375" style="8" customWidth="1"/>
    <col min="8197" max="8197" width="8.85546875" style="8" customWidth="1"/>
    <col min="8198" max="8198" width="9.140625" style="8"/>
    <col min="8199" max="8199" width="6" style="8" customWidth="1"/>
    <col min="8200" max="8200" width="8" style="8" customWidth="1"/>
    <col min="8201" max="8449" width="9.140625" style="8"/>
    <col min="8450" max="8450" width="13" style="8" customWidth="1"/>
    <col min="8451" max="8451" width="9.140625" style="8"/>
    <col min="8452" max="8452" width="1.7109375" style="8" customWidth="1"/>
    <col min="8453" max="8453" width="8.85546875" style="8" customWidth="1"/>
    <col min="8454" max="8454" width="9.140625" style="8"/>
    <col min="8455" max="8455" width="6" style="8" customWidth="1"/>
    <col min="8456" max="8456" width="8" style="8" customWidth="1"/>
    <col min="8457" max="8705" width="9.140625" style="8"/>
    <col min="8706" max="8706" width="13" style="8" customWidth="1"/>
    <col min="8707" max="8707" width="9.140625" style="8"/>
    <col min="8708" max="8708" width="1.7109375" style="8" customWidth="1"/>
    <col min="8709" max="8709" width="8.85546875" style="8" customWidth="1"/>
    <col min="8710" max="8710" width="9.140625" style="8"/>
    <col min="8711" max="8711" width="6" style="8" customWidth="1"/>
    <col min="8712" max="8712" width="8" style="8" customWidth="1"/>
    <col min="8713" max="8961" width="9.140625" style="8"/>
    <col min="8962" max="8962" width="13" style="8" customWidth="1"/>
    <col min="8963" max="8963" width="9.140625" style="8"/>
    <col min="8964" max="8964" width="1.7109375" style="8" customWidth="1"/>
    <col min="8965" max="8965" width="8.85546875" style="8" customWidth="1"/>
    <col min="8966" max="8966" width="9.140625" style="8"/>
    <col min="8967" max="8967" width="6" style="8" customWidth="1"/>
    <col min="8968" max="8968" width="8" style="8" customWidth="1"/>
    <col min="8969" max="9217" width="9.140625" style="8"/>
    <col min="9218" max="9218" width="13" style="8" customWidth="1"/>
    <col min="9219" max="9219" width="9.140625" style="8"/>
    <col min="9220" max="9220" width="1.7109375" style="8" customWidth="1"/>
    <col min="9221" max="9221" width="8.85546875" style="8" customWidth="1"/>
    <col min="9222" max="9222" width="9.140625" style="8"/>
    <col min="9223" max="9223" width="6" style="8" customWidth="1"/>
    <col min="9224" max="9224" width="8" style="8" customWidth="1"/>
    <col min="9225" max="9473" width="9.140625" style="8"/>
    <col min="9474" max="9474" width="13" style="8" customWidth="1"/>
    <col min="9475" max="9475" width="9.140625" style="8"/>
    <col min="9476" max="9476" width="1.7109375" style="8" customWidth="1"/>
    <col min="9477" max="9477" width="8.85546875" style="8" customWidth="1"/>
    <col min="9478" max="9478" width="9.140625" style="8"/>
    <col min="9479" max="9479" width="6" style="8" customWidth="1"/>
    <col min="9480" max="9480" width="8" style="8" customWidth="1"/>
    <col min="9481" max="9729" width="9.140625" style="8"/>
    <col min="9730" max="9730" width="13" style="8" customWidth="1"/>
    <col min="9731" max="9731" width="9.140625" style="8"/>
    <col min="9732" max="9732" width="1.7109375" style="8" customWidth="1"/>
    <col min="9733" max="9733" width="8.85546875" style="8" customWidth="1"/>
    <col min="9734" max="9734" width="9.140625" style="8"/>
    <col min="9735" max="9735" width="6" style="8" customWidth="1"/>
    <col min="9736" max="9736" width="8" style="8" customWidth="1"/>
    <col min="9737" max="9985" width="9.140625" style="8"/>
    <col min="9986" max="9986" width="13" style="8" customWidth="1"/>
    <col min="9987" max="9987" width="9.140625" style="8"/>
    <col min="9988" max="9988" width="1.7109375" style="8" customWidth="1"/>
    <col min="9989" max="9989" width="8.85546875" style="8" customWidth="1"/>
    <col min="9990" max="9990" width="9.140625" style="8"/>
    <col min="9991" max="9991" width="6" style="8" customWidth="1"/>
    <col min="9992" max="9992" width="8" style="8" customWidth="1"/>
    <col min="9993" max="10241" width="9.140625" style="8"/>
    <col min="10242" max="10242" width="13" style="8" customWidth="1"/>
    <col min="10243" max="10243" width="9.140625" style="8"/>
    <col min="10244" max="10244" width="1.7109375" style="8" customWidth="1"/>
    <col min="10245" max="10245" width="8.85546875" style="8" customWidth="1"/>
    <col min="10246" max="10246" width="9.140625" style="8"/>
    <col min="10247" max="10247" width="6" style="8" customWidth="1"/>
    <col min="10248" max="10248" width="8" style="8" customWidth="1"/>
    <col min="10249" max="10497" width="9.140625" style="8"/>
    <col min="10498" max="10498" width="13" style="8" customWidth="1"/>
    <col min="10499" max="10499" width="9.140625" style="8"/>
    <col min="10500" max="10500" width="1.7109375" style="8" customWidth="1"/>
    <col min="10501" max="10501" width="8.85546875" style="8" customWidth="1"/>
    <col min="10502" max="10502" width="9.140625" style="8"/>
    <col min="10503" max="10503" width="6" style="8" customWidth="1"/>
    <col min="10504" max="10504" width="8" style="8" customWidth="1"/>
    <col min="10505" max="10753" width="9.140625" style="8"/>
    <col min="10754" max="10754" width="13" style="8" customWidth="1"/>
    <col min="10755" max="10755" width="9.140625" style="8"/>
    <col min="10756" max="10756" width="1.7109375" style="8" customWidth="1"/>
    <col min="10757" max="10757" width="8.85546875" style="8" customWidth="1"/>
    <col min="10758" max="10758" width="9.140625" style="8"/>
    <col min="10759" max="10759" width="6" style="8" customWidth="1"/>
    <col min="10760" max="10760" width="8" style="8" customWidth="1"/>
    <col min="10761" max="11009" width="9.140625" style="8"/>
    <col min="11010" max="11010" width="13" style="8" customWidth="1"/>
    <col min="11011" max="11011" width="9.140625" style="8"/>
    <col min="11012" max="11012" width="1.7109375" style="8" customWidth="1"/>
    <col min="11013" max="11013" width="8.85546875" style="8" customWidth="1"/>
    <col min="11014" max="11014" width="9.140625" style="8"/>
    <col min="11015" max="11015" width="6" style="8" customWidth="1"/>
    <col min="11016" max="11016" width="8" style="8" customWidth="1"/>
    <col min="11017" max="11265" width="9.140625" style="8"/>
    <col min="11266" max="11266" width="13" style="8" customWidth="1"/>
    <col min="11267" max="11267" width="9.140625" style="8"/>
    <col min="11268" max="11268" width="1.7109375" style="8" customWidth="1"/>
    <col min="11269" max="11269" width="8.85546875" style="8" customWidth="1"/>
    <col min="11270" max="11270" width="9.140625" style="8"/>
    <col min="11271" max="11271" width="6" style="8" customWidth="1"/>
    <col min="11272" max="11272" width="8" style="8" customWidth="1"/>
    <col min="11273" max="11521" width="9.140625" style="8"/>
    <col min="11522" max="11522" width="13" style="8" customWidth="1"/>
    <col min="11523" max="11523" width="9.140625" style="8"/>
    <col min="11524" max="11524" width="1.7109375" style="8" customWidth="1"/>
    <col min="11525" max="11525" width="8.85546875" style="8" customWidth="1"/>
    <col min="11526" max="11526" width="9.140625" style="8"/>
    <col min="11527" max="11527" width="6" style="8" customWidth="1"/>
    <col min="11528" max="11528" width="8" style="8" customWidth="1"/>
    <col min="11529" max="11777" width="9.140625" style="8"/>
    <col min="11778" max="11778" width="13" style="8" customWidth="1"/>
    <col min="11779" max="11779" width="9.140625" style="8"/>
    <col min="11780" max="11780" width="1.7109375" style="8" customWidth="1"/>
    <col min="11781" max="11781" width="8.85546875" style="8" customWidth="1"/>
    <col min="11782" max="11782" width="9.140625" style="8"/>
    <col min="11783" max="11783" width="6" style="8" customWidth="1"/>
    <col min="11784" max="11784" width="8" style="8" customWidth="1"/>
    <col min="11785" max="12033" width="9.140625" style="8"/>
    <col min="12034" max="12034" width="13" style="8" customWidth="1"/>
    <col min="12035" max="12035" width="9.140625" style="8"/>
    <col min="12036" max="12036" width="1.7109375" style="8" customWidth="1"/>
    <col min="12037" max="12037" width="8.85546875" style="8" customWidth="1"/>
    <col min="12038" max="12038" width="9.140625" style="8"/>
    <col min="12039" max="12039" width="6" style="8" customWidth="1"/>
    <col min="12040" max="12040" width="8" style="8" customWidth="1"/>
    <col min="12041" max="12289" width="9.140625" style="8"/>
    <col min="12290" max="12290" width="13" style="8" customWidth="1"/>
    <col min="12291" max="12291" width="9.140625" style="8"/>
    <col min="12292" max="12292" width="1.7109375" style="8" customWidth="1"/>
    <col min="12293" max="12293" width="8.85546875" style="8" customWidth="1"/>
    <col min="12294" max="12294" width="9.140625" style="8"/>
    <col min="12295" max="12295" width="6" style="8" customWidth="1"/>
    <col min="12296" max="12296" width="8" style="8" customWidth="1"/>
    <col min="12297" max="12545" width="9.140625" style="8"/>
    <col min="12546" max="12546" width="13" style="8" customWidth="1"/>
    <col min="12547" max="12547" width="9.140625" style="8"/>
    <col min="12548" max="12548" width="1.7109375" style="8" customWidth="1"/>
    <col min="12549" max="12549" width="8.85546875" style="8" customWidth="1"/>
    <col min="12550" max="12550" width="9.140625" style="8"/>
    <col min="12551" max="12551" width="6" style="8" customWidth="1"/>
    <col min="12552" max="12552" width="8" style="8" customWidth="1"/>
    <col min="12553" max="12801" width="9.140625" style="8"/>
    <col min="12802" max="12802" width="13" style="8" customWidth="1"/>
    <col min="12803" max="12803" width="9.140625" style="8"/>
    <col min="12804" max="12804" width="1.7109375" style="8" customWidth="1"/>
    <col min="12805" max="12805" width="8.85546875" style="8" customWidth="1"/>
    <col min="12806" max="12806" width="9.140625" style="8"/>
    <col min="12807" max="12807" width="6" style="8" customWidth="1"/>
    <col min="12808" max="12808" width="8" style="8" customWidth="1"/>
    <col min="12809" max="13057" width="9.140625" style="8"/>
    <col min="13058" max="13058" width="13" style="8" customWidth="1"/>
    <col min="13059" max="13059" width="9.140625" style="8"/>
    <col min="13060" max="13060" width="1.7109375" style="8" customWidth="1"/>
    <col min="13061" max="13061" width="8.85546875" style="8" customWidth="1"/>
    <col min="13062" max="13062" width="9.140625" style="8"/>
    <col min="13063" max="13063" width="6" style="8" customWidth="1"/>
    <col min="13064" max="13064" width="8" style="8" customWidth="1"/>
    <col min="13065" max="13313" width="9.140625" style="8"/>
    <col min="13314" max="13314" width="13" style="8" customWidth="1"/>
    <col min="13315" max="13315" width="9.140625" style="8"/>
    <col min="13316" max="13316" width="1.7109375" style="8" customWidth="1"/>
    <col min="13317" max="13317" width="8.85546875" style="8" customWidth="1"/>
    <col min="13318" max="13318" width="9.140625" style="8"/>
    <col min="13319" max="13319" width="6" style="8" customWidth="1"/>
    <col min="13320" max="13320" width="8" style="8" customWidth="1"/>
    <col min="13321" max="13569" width="9.140625" style="8"/>
    <col min="13570" max="13570" width="13" style="8" customWidth="1"/>
    <col min="13571" max="13571" width="9.140625" style="8"/>
    <col min="13572" max="13572" width="1.7109375" style="8" customWidth="1"/>
    <col min="13573" max="13573" width="8.85546875" style="8" customWidth="1"/>
    <col min="13574" max="13574" width="9.140625" style="8"/>
    <col min="13575" max="13575" width="6" style="8" customWidth="1"/>
    <col min="13576" max="13576" width="8" style="8" customWidth="1"/>
    <col min="13577" max="13825" width="9.140625" style="8"/>
    <col min="13826" max="13826" width="13" style="8" customWidth="1"/>
    <col min="13827" max="13827" width="9.140625" style="8"/>
    <col min="13828" max="13828" width="1.7109375" style="8" customWidth="1"/>
    <col min="13829" max="13829" width="8.85546875" style="8" customWidth="1"/>
    <col min="13830" max="13830" width="9.140625" style="8"/>
    <col min="13831" max="13831" width="6" style="8" customWidth="1"/>
    <col min="13832" max="13832" width="8" style="8" customWidth="1"/>
    <col min="13833" max="14081" width="9.140625" style="8"/>
    <col min="14082" max="14082" width="13" style="8" customWidth="1"/>
    <col min="14083" max="14083" width="9.140625" style="8"/>
    <col min="14084" max="14084" width="1.7109375" style="8" customWidth="1"/>
    <col min="14085" max="14085" width="8.85546875" style="8" customWidth="1"/>
    <col min="14086" max="14086" width="9.140625" style="8"/>
    <col min="14087" max="14087" width="6" style="8" customWidth="1"/>
    <col min="14088" max="14088" width="8" style="8" customWidth="1"/>
    <col min="14089" max="14337" width="9.140625" style="8"/>
    <col min="14338" max="14338" width="13" style="8" customWidth="1"/>
    <col min="14339" max="14339" width="9.140625" style="8"/>
    <col min="14340" max="14340" width="1.7109375" style="8" customWidth="1"/>
    <col min="14341" max="14341" width="8.85546875" style="8" customWidth="1"/>
    <col min="14342" max="14342" width="9.140625" style="8"/>
    <col min="14343" max="14343" width="6" style="8" customWidth="1"/>
    <col min="14344" max="14344" width="8" style="8" customWidth="1"/>
    <col min="14345" max="14593" width="9.140625" style="8"/>
    <col min="14594" max="14594" width="13" style="8" customWidth="1"/>
    <col min="14595" max="14595" width="9.140625" style="8"/>
    <col min="14596" max="14596" width="1.7109375" style="8" customWidth="1"/>
    <col min="14597" max="14597" width="8.85546875" style="8" customWidth="1"/>
    <col min="14598" max="14598" width="9.140625" style="8"/>
    <col min="14599" max="14599" width="6" style="8" customWidth="1"/>
    <col min="14600" max="14600" width="8" style="8" customWidth="1"/>
    <col min="14601" max="14849" width="9.140625" style="8"/>
    <col min="14850" max="14850" width="13" style="8" customWidth="1"/>
    <col min="14851" max="14851" width="9.140625" style="8"/>
    <col min="14852" max="14852" width="1.7109375" style="8" customWidth="1"/>
    <col min="14853" max="14853" width="8.85546875" style="8" customWidth="1"/>
    <col min="14854" max="14854" width="9.140625" style="8"/>
    <col min="14855" max="14855" width="6" style="8" customWidth="1"/>
    <col min="14856" max="14856" width="8" style="8" customWidth="1"/>
    <col min="14857" max="15105" width="9.140625" style="8"/>
    <col min="15106" max="15106" width="13" style="8" customWidth="1"/>
    <col min="15107" max="15107" width="9.140625" style="8"/>
    <col min="15108" max="15108" width="1.7109375" style="8" customWidth="1"/>
    <col min="15109" max="15109" width="8.85546875" style="8" customWidth="1"/>
    <col min="15110" max="15110" width="9.140625" style="8"/>
    <col min="15111" max="15111" width="6" style="8" customWidth="1"/>
    <col min="15112" max="15112" width="8" style="8" customWidth="1"/>
    <col min="15113" max="15361" width="9.140625" style="8"/>
    <col min="15362" max="15362" width="13" style="8" customWidth="1"/>
    <col min="15363" max="15363" width="9.140625" style="8"/>
    <col min="15364" max="15364" width="1.7109375" style="8" customWidth="1"/>
    <col min="15365" max="15365" width="8.85546875" style="8" customWidth="1"/>
    <col min="15366" max="15366" width="9.140625" style="8"/>
    <col min="15367" max="15367" width="6" style="8" customWidth="1"/>
    <col min="15368" max="15368" width="8" style="8" customWidth="1"/>
    <col min="15369" max="15617" width="9.140625" style="8"/>
    <col min="15618" max="15618" width="13" style="8" customWidth="1"/>
    <col min="15619" max="15619" width="9.140625" style="8"/>
    <col min="15620" max="15620" width="1.7109375" style="8" customWidth="1"/>
    <col min="15621" max="15621" width="8.85546875" style="8" customWidth="1"/>
    <col min="15622" max="15622" width="9.140625" style="8"/>
    <col min="15623" max="15623" width="6" style="8" customWidth="1"/>
    <col min="15624" max="15624" width="8" style="8" customWidth="1"/>
    <col min="15625" max="15873" width="9.140625" style="8"/>
    <col min="15874" max="15874" width="13" style="8" customWidth="1"/>
    <col min="15875" max="15875" width="9.140625" style="8"/>
    <col min="15876" max="15876" width="1.7109375" style="8" customWidth="1"/>
    <col min="15877" max="15877" width="8.85546875" style="8" customWidth="1"/>
    <col min="15878" max="15878" width="9.140625" style="8"/>
    <col min="15879" max="15879" width="6" style="8" customWidth="1"/>
    <col min="15880" max="15880" width="8" style="8" customWidth="1"/>
    <col min="15881" max="16129" width="9.140625" style="8"/>
    <col min="16130" max="16130" width="13" style="8" customWidth="1"/>
    <col min="16131" max="16131" width="9.140625" style="8"/>
    <col min="16132" max="16132" width="1.7109375" style="8" customWidth="1"/>
    <col min="16133" max="16133" width="8.85546875" style="8" customWidth="1"/>
    <col min="16134" max="16134" width="9.140625" style="8"/>
    <col min="16135" max="16135" width="6" style="8" customWidth="1"/>
    <col min="16136" max="16136" width="8" style="8" customWidth="1"/>
    <col min="16137" max="16384" width="9.140625" style="8"/>
  </cols>
  <sheetData>
    <row r="4" spans="2:14" x14ac:dyDescent="0.25">
      <c r="I4" s="9" t="s">
        <v>116</v>
      </c>
      <c r="J4" s="10"/>
      <c r="K4" s="10"/>
      <c r="L4" s="11"/>
    </row>
    <row r="7" spans="2:14" ht="15.75" x14ac:dyDescent="0.25">
      <c r="B7" s="12">
        <v>9.01</v>
      </c>
      <c r="C7" s="100" t="s">
        <v>112</v>
      </c>
      <c r="D7" s="100"/>
      <c r="E7" s="101"/>
      <c r="F7" s="101"/>
      <c r="G7" s="101"/>
      <c r="H7" s="101"/>
      <c r="I7" s="101"/>
      <c r="J7" s="101"/>
      <c r="K7" s="101"/>
      <c r="L7" s="13"/>
    </row>
    <row r="8" spans="2:14" ht="15.75" x14ac:dyDescent="0.25">
      <c r="B8" s="9"/>
      <c r="C8" s="102" t="s">
        <v>82</v>
      </c>
      <c r="D8" s="102"/>
      <c r="E8" s="103"/>
      <c r="F8" s="103"/>
      <c r="G8" s="103"/>
      <c r="H8" s="103"/>
      <c r="I8" s="103"/>
      <c r="J8" s="103"/>
      <c r="K8" s="103"/>
      <c r="N8" s="5"/>
    </row>
    <row r="9" spans="2:14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2:14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</row>
    <row r="11" spans="2:14" x14ac:dyDescent="0.25">
      <c r="B11" s="9"/>
      <c r="C11" s="104"/>
      <c r="D11" s="14"/>
      <c r="E11" s="14"/>
      <c r="F11" s="15"/>
      <c r="G11" s="104" t="s">
        <v>0</v>
      </c>
      <c r="H11" s="15"/>
      <c r="I11" s="15"/>
      <c r="J11" s="15" t="s">
        <v>1</v>
      </c>
      <c r="K11" s="15"/>
      <c r="L11" s="1"/>
    </row>
    <row r="12" spans="2:14" ht="12.75" customHeight="1" x14ac:dyDescent="0.25">
      <c r="B12" s="9"/>
      <c r="C12" s="105"/>
      <c r="D12" s="16"/>
      <c r="E12" s="16"/>
      <c r="F12" s="16"/>
      <c r="G12" s="105"/>
      <c r="H12" s="16"/>
      <c r="I12" s="16"/>
      <c r="J12" s="16" t="s">
        <v>28</v>
      </c>
      <c r="K12" s="16"/>
      <c r="L12" s="1"/>
    </row>
    <row r="13" spans="2:14" hidden="1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4" hidden="1" x14ac:dyDescent="0.25">
      <c r="B14" s="8" t="s">
        <v>2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4" hidden="1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4" hidden="1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8" hidden="1" x14ac:dyDescent="0.25">
      <c r="C17" s="1">
        <v>1974</v>
      </c>
      <c r="D17" s="1"/>
      <c r="E17" s="1"/>
      <c r="F17" s="1"/>
      <c r="G17" s="17">
        <v>45.8</v>
      </c>
      <c r="H17" s="1"/>
      <c r="I17" s="1"/>
      <c r="J17" s="17">
        <v>27.9</v>
      </c>
      <c r="K17" s="1"/>
      <c r="L17" s="1"/>
    </row>
    <row r="18" spans="3:18" x14ac:dyDescent="0.25">
      <c r="C18" s="1"/>
      <c r="D18" s="1"/>
      <c r="E18" s="1"/>
      <c r="F18" s="1"/>
      <c r="G18" s="17"/>
      <c r="H18" s="1"/>
      <c r="I18" s="1"/>
      <c r="J18" s="17"/>
      <c r="K18" s="1"/>
      <c r="L18" s="1"/>
    </row>
    <row r="19" spans="3:18" hidden="1" x14ac:dyDescent="0.25">
      <c r="C19" s="8">
        <v>1994</v>
      </c>
      <c r="E19" s="8" t="s">
        <v>3</v>
      </c>
      <c r="G19" s="18">
        <v>100</v>
      </c>
      <c r="J19" s="19" t="s">
        <v>4</v>
      </c>
    </row>
    <row r="20" spans="3:18" hidden="1" x14ac:dyDescent="0.25">
      <c r="C20" s="8">
        <v>1995</v>
      </c>
      <c r="E20" s="20"/>
      <c r="G20" s="18">
        <v>66.7</v>
      </c>
      <c r="J20" s="19">
        <v>2.5</v>
      </c>
    </row>
    <row r="21" spans="3:18" hidden="1" x14ac:dyDescent="0.25">
      <c r="C21" s="8">
        <v>2000</v>
      </c>
      <c r="G21" s="18">
        <v>68.400000000000006</v>
      </c>
      <c r="J21" s="18">
        <v>2.1</v>
      </c>
    </row>
    <row r="22" spans="3:18" hidden="1" x14ac:dyDescent="0.25">
      <c r="C22" s="8">
        <v>1996</v>
      </c>
      <c r="E22" s="20"/>
      <c r="G22" s="8">
        <v>68.400000000000006</v>
      </c>
      <c r="J22" s="18">
        <v>2.7</v>
      </c>
    </row>
    <row r="23" spans="3:18" hidden="1" x14ac:dyDescent="0.25">
      <c r="C23" s="8">
        <v>1997</v>
      </c>
      <c r="E23" s="20"/>
      <c r="G23" s="18">
        <v>70.25</v>
      </c>
      <c r="J23" s="18">
        <v>3</v>
      </c>
    </row>
    <row r="24" spans="3:18" hidden="1" x14ac:dyDescent="0.25">
      <c r="C24" s="8">
        <v>1998</v>
      </c>
      <c r="E24" s="20"/>
      <c r="G24" s="18">
        <v>72.349999999999994</v>
      </c>
      <c r="J24" s="18">
        <v>6.9</v>
      </c>
    </row>
    <row r="25" spans="3:18" hidden="1" x14ac:dyDescent="0.25">
      <c r="C25" s="8">
        <v>1999</v>
      </c>
      <c r="E25" s="20"/>
      <c r="G25" s="18">
        <v>77.325000000000003</v>
      </c>
      <c r="J25" s="18">
        <v>2.7</v>
      </c>
      <c r="Q25" s="21" t="s">
        <v>5</v>
      </c>
      <c r="R25" s="21" t="s">
        <v>6</v>
      </c>
    </row>
    <row r="26" spans="3:18" hidden="1" x14ac:dyDescent="0.25">
      <c r="E26" s="20"/>
      <c r="G26" s="18"/>
      <c r="J26" s="18"/>
      <c r="Q26" s="8">
        <v>1999</v>
      </c>
      <c r="R26" s="8">
        <v>118.7</v>
      </c>
    </row>
    <row r="27" spans="3:18" hidden="1" x14ac:dyDescent="0.25">
      <c r="C27" s="8">
        <v>2000</v>
      </c>
      <c r="E27" s="20"/>
      <c r="G27" s="18">
        <v>79.400000000000006</v>
      </c>
      <c r="J27" s="18">
        <v>2.7</v>
      </c>
      <c r="Q27" s="8">
        <v>2000</v>
      </c>
      <c r="R27" s="8">
        <v>121.9</v>
      </c>
    </row>
    <row r="28" spans="3:18" hidden="1" x14ac:dyDescent="0.25">
      <c r="C28" s="8">
        <v>2001</v>
      </c>
      <c r="G28" s="18">
        <v>80.3</v>
      </c>
      <c r="J28" s="18">
        <v>1.1000000000000001</v>
      </c>
      <c r="Q28" s="8">
        <v>2002</v>
      </c>
      <c r="R28" s="8">
        <v>126.3</v>
      </c>
    </row>
    <row r="29" spans="3:18" hidden="1" x14ac:dyDescent="0.25">
      <c r="C29" s="8">
        <v>2002</v>
      </c>
      <c r="G29" s="18">
        <v>82.3</v>
      </c>
      <c r="J29" s="18">
        <v>2.5</v>
      </c>
      <c r="Q29" s="8">
        <v>2003</v>
      </c>
      <c r="R29" s="8">
        <v>127.1</v>
      </c>
    </row>
    <row r="30" spans="3:18" hidden="1" x14ac:dyDescent="0.25">
      <c r="C30" s="8">
        <v>2003</v>
      </c>
      <c r="G30" s="18">
        <v>82.75</v>
      </c>
      <c r="J30" s="18">
        <v>0.5</v>
      </c>
      <c r="Q30" s="8">
        <v>2007</v>
      </c>
      <c r="R30" s="8">
        <v>147.69999999999999</v>
      </c>
    </row>
    <row r="31" spans="3:18" hidden="1" x14ac:dyDescent="0.25">
      <c r="C31" s="8">
        <v>2004</v>
      </c>
      <c r="G31" s="18">
        <v>86.45</v>
      </c>
      <c r="J31" s="18">
        <v>4.5</v>
      </c>
      <c r="Q31" s="8">
        <v>2008</v>
      </c>
      <c r="R31" s="8">
        <v>153.69999999999999</v>
      </c>
    </row>
    <row r="32" spans="3:18" hidden="1" x14ac:dyDescent="0.25">
      <c r="G32" s="18"/>
      <c r="J32" s="18"/>
    </row>
    <row r="33" spans="3:12" hidden="1" x14ac:dyDescent="0.25">
      <c r="C33" s="1">
        <v>2005</v>
      </c>
      <c r="D33" s="1"/>
      <c r="E33" s="1"/>
      <c r="F33" s="1"/>
      <c r="G33" s="18">
        <v>92.8</v>
      </c>
      <c r="H33" s="1"/>
      <c r="I33" s="1"/>
      <c r="J33" s="22">
        <v>7.3</v>
      </c>
      <c r="K33" s="23"/>
      <c r="L33" s="1"/>
    </row>
    <row r="34" spans="3:12" hidden="1" x14ac:dyDescent="0.25">
      <c r="C34" s="1">
        <v>2006</v>
      </c>
      <c r="D34" s="1"/>
      <c r="E34" s="1"/>
      <c r="F34" s="1"/>
      <c r="G34" s="17">
        <v>93.45</v>
      </c>
      <c r="H34" s="1"/>
      <c r="I34" s="1"/>
      <c r="J34" s="17">
        <v>0.8</v>
      </c>
      <c r="K34" s="1"/>
      <c r="L34" s="1"/>
    </row>
    <row r="35" spans="3:12" hidden="1" x14ac:dyDescent="0.25">
      <c r="C35" s="1">
        <v>2007</v>
      </c>
      <c r="D35" s="1"/>
      <c r="E35" s="1"/>
      <c r="F35" s="1"/>
      <c r="G35" s="17">
        <v>96.174999999999997</v>
      </c>
      <c r="H35" s="1"/>
      <c r="I35" s="1"/>
      <c r="J35" s="17">
        <v>2.9</v>
      </c>
      <c r="K35" s="1"/>
      <c r="L35" s="1"/>
    </row>
    <row r="36" spans="3:12" x14ac:dyDescent="0.25">
      <c r="C36" s="1">
        <v>2008</v>
      </c>
      <c r="D36" s="1"/>
      <c r="E36" s="1"/>
      <c r="F36" s="1"/>
      <c r="G36" s="17">
        <v>97.6</v>
      </c>
      <c r="H36" s="1"/>
      <c r="I36" s="1"/>
      <c r="J36" s="17">
        <v>4.0999999999999996</v>
      </c>
      <c r="K36" s="1"/>
      <c r="L36" s="1"/>
    </row>
    <row r="37" spans="3:12" x14ac:dyDescent="0.25">
      <c r="C37" s="1">
        <v>2009</v>
      </c>
      <c r="D37" s="23"/>
      <c r="E37" s="1"/>
      <c r="F37" s="1"/>
      <c r="G37" s="17">
        <v>96.1</v>
      </c>
      <c r="H37" s="1"/>
      <c r="I37" s="1"/>
      <c r="J37" s="24">
        <v>-1.5</v>
      </c>
      <c r="K37" s="1"/>
    </row>
    <row r="38" spans="3:12" x14ac:dyDescent="0.25">
      <c r="C38" s="1"/>
      <c r="D38" s="1"/>
      <c r="E38" s="1"/>
      <c r="F38" s="1"/>
      <c r="G38" s="17"/>
      <c r="H38" s="1"/>
      <c r="I38" s="1"/>
      <c r="J38" s="24"/>
      <c r="K38" s="1"/>
    </row>
    <row r="39" spans="3:12" x14ac:dyDescent="0.25">
      <c r="C39" s="1">
        <v>2010</v>
      </c>
      <c r="D39" s="1"/>
      <c r="E39" s="1"/>
      <c r="F39" s="1"/>
      <c r="G39" s="17">
        <v>96.4</v>
      </c>
      <c r="H39" s="1"/>
      <c r="I39" s="1"/>
      <c r="J39" s="24">
        <v>0.3</v>
      </c>
      <c r="K39" s="1"/>
    </row>
    <row r="40" spans="3:12" x14ac:dyDescent="0.25">
      <c r="C40" s="1">
        <v>2011</v>
      </c>
      <c r="D40" s="1"/>
      <c r="E40" s="1"/>
      <c r="F40" s="1"/>
      <c r="G40" s="17">
        <v>97.6</v>
      </c>
      <c r="H40" s="1"/>
      <c r="I40" s="1"/>
      <c r="J40" s="24">
        <v>1.3</v>
      </c>
      <c r="K40" s="1"/>
    </row>
    <row r="41" spans="3:12" x14ac:dyDescent="0.25">
      <c r="C41" s="1">
        <v>2012</v>
      </c>
      <c r="D41" s="1"/>
      <c r="E41" s="1"/>
      <c r="F41" s="1"/>
      <c r="G41" s="17">
        <v>98.8</v>
      </c>
      <c r="H41" s="1"/>
      <c r="I41" s="1"/>
      <c r="J41" s="24">
        <v>1.2</v>
      </c>
      <c r="K41" s="1"/>
    </row>
    <row r="42" spans="3:12" x14ac:dyDescent="0.25">
      <c r="C42" s="1">
        <v>2013</v>
      </c>
      <c r="D42" s="1"/>
      <c r="E42" s="1"/>
      <c r="F42" s="1"/>
      <c r="G42" s="17">
        <v>100.9</v>
      </c>
      <c r="H42" s="1"/>
      <c r="I42" s="1"/>
      <c r="J42" s="24">
        <v>2.2000000000000002</v>
      </c>
      <c r="K42" s="1"/>
    </row>
    <row r="43" spans="3:12" x14ac:dyDescent="0.25">
      <c r="C43" s="1">
        <v>2014</v>
      </c>
      <c r="D43" s="1"/>
      <c r="E43" s="1"/>
      <c r="F43" s="1"/>
      <c r="G43" s="1">
        <v>102.2</v>
      </c>
      <c r="H43" s="1"/>
      <c r="I43" s="1"/>
      <c r="J43" s="24">
        <v>1.2</v>
      </c>
      <c r="K43" s="1"/>
    </row>
    <row r="44" spans="3:12" x14ac:dyDescent="0.25">
      <c r="C44" s="1"/>
      <c r="D44" s="1"/>
      <c r="E44" s="1"/>
      <c r="F44" s="1"/>
      <c r="G44" s="1"/>
      <c r="H44" s="1"/>
      <c r="I44" s="1"/>
      <c r="J44" s="24"/>
      <c r="K44" s="1"/>
    </row>
    <row r="45" spans="3:12" x14ac:dyDescent="0.25">
      <c r="C45" s="1">
        <v>2015</v>
      </c>
      <c r="D45" s="1"/>
      <c r="E45" s="1"/>
      <c r="F45" s="1"/>
      <c r="G45" s="25">
        <v>99.8</v>
      </c>
      <c r="H45" s="1"/>
      <c r="I45" s="1"/>
      <c r="J45" s="24">
        <v>-2.2999999999999998</v>
      </c>
      <c r="K45" s="1"/>
    </row>
    <row r="46" spans="3:12" x14ac:dyDescent="0.25">
      <c r="C46" s="1">
        <v>2016</v>
      </c>
      <c r="D46" s="1"/>
      <c r="E46" s="1"/>
      <c r="F46" s="1"/>
      <c r="G46" s="25">
        <v>99.1</v>
      </c>
      <c r="H46" s="1"/>
      <c r="I46" s="1"/>
      <c r="J46" s="24">
        <v>-0.7</v>
      </c>
      <c r="K46" s="1"/>
    </row>
    <row r="47" spans="3:12" x14ac:dyDescent="0.25">
      <c r="C47" s="1">
        <v>2017</v>
      </c>
      <c r="D47" s="1"/>
      <c r="E47" s="1"/>
      <c r="F47" s="1"/>
      <c r="G47" s="25">
        <v>101.1</v>
      </c>
      <c r="H47" s="1"/>
      <c r="I47" s="1"/>
      <c r="J47" s="24">
        <v>2.0019339629999999</v>
      </c>
      <c r="K47" s="1"/>
    </row>
    <row r="48" spans="3:12" x14ac:dyDescent="0.25">
      <c r="C48" s="8">
        <v>2018</v>
      </c>
      <c r="D48" s="26"/>
      <c r="E48" s="26"/>
      <c r="F48" s="26"/>
      <c r="G48" s="27">
        <v>104.5</v>
      </c>
      <c r="H48" s="26"/>
      <c r="I48" s="26"/>
      <c r="J48" s="25">
        <v>3.3</v>
      </c>
      <c r="K48" s="28"/>
    </row>
    <row r="49" spans="2:11" x14ac:dyDescent="0.25">
      <c r="C49" s="29"/>
      <c r="D49" s="29"/>
      <c r="E49" s="29"/>
      <c r="F49" s="29"/>
      <c r="G49" s="29"/>
      <c r="H49" s="29"/>
      <c r="I49" s="29"/>
      <c r="J49" s="30"/>
      <c r="K49" s="29"/>
    </row>
    <row r="50" spans="2:11" x14ac:dyDescent="0.25">
      <c r="C50" s="31" t="s">
        <v>7</v>
      </c>
      <c r="D50" s="32"/>
      <c r="J50" s="18"/>
    </row>
    <row r="51" spans="2:11" x14ac:dyDescent="0.25">
      <c r="C51" s="32"/>
      <c r="D51" s="32"/>
      <c r="J51" s="18"/>
    </row>
    <row r="52" spans="2:11" x14ac:dyDescent="0.25">
      <c r="J52" s="18"/>
    </row>
    <row r="53" spans="2:11" x14ac:dyDescent="0.25">
      <c r="J53" s="18"/>
    </row>
    <row r="54" spans="2:11" x14ac:dyDescent="0.25">
      <c r="J54" s="18"/>
    </row>
    <row r="55" spans="2:11" x14ac:dyDescent="0.25">
      <c r="J55" s="18"/>
    </row>
    <row r="56" spans="2:11" x14ac:dyDescent="0.25">
      <c r="E56" s="32"/>
      <c r="K56" s="18"/>
    </row>
    <row r="57" spans="2:11" x14ac:dyDescent="0.25">
      <c r="H57" s="18"/>
      <c r="K57" s="18"/>
    </row>
    <row r="58" spans="2:11" x14ac:dyDescent="0.25">
      <c r="H58" s="18"/>
      <c r="K58" s="18"/>
    </row>
    <row r="59" spans="2:11" x14ac:dyDescent="0.25">
      <c r="G59" s="32"/>
      <c r="H59" s="18"/>
      <c r="K59" s="18"/>
    </row>
    <row r="60" spans="2:11" x14ac:dyDescent="0.25">
      <c r="B60" s="8" t="s">
        <v>8</v>
      </c>
      <c r="K60" s="18"/>
    </row>
    <row r="61" spans="2:11" x14ac:dyDescent="0.25">
      <c r="H61" s="18"/>
      <c r="K61" s="18"/>
    </row>
    <row r="62" spans="2:11" x14ac:dyDescent="0.25">
      <c r="K62" s="18"/>
    </row>
    <row r="63" spans="2:11" x14ac:dyDescent="0.25">
      <c r="H63" s="18"/>
      <c r="K63" s="18"/>
    </row>
    <row r="64" spans="2:11" x14ac:dyDescent="0.25">
      <c r="K64" s="18"/>
    </row>
    <row r="70" spans="2:16" x14ac:dyDescent="0.25">
      <c r="E70" s="32"/>
    </row>
    <row r="71" spans="2:16" ht="9" customHeight="1" x14ac:dyDescent="0.25"/>
    <row r="72" spans="2:16" x14ac:dyDescent="0.25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33"/>
      <c r="N72" s="33"/>
      <c r="O72" s="33"/>
      <c r="P72" s="33"/>
    </row>
  </sheetData>
  <mergeCells count="4">
    <mergeCell ref="C7:K7"/>
    <mergeCell ref="C8:K8"/>
    <mergeCell ref="C11:C12"/>
    <mergeCell ref="G11:G12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66675</xdr:rowOff>
              </from>
              <to>
                <xdr:col>1</xdr:col>
                <xdr:colOff>447675</xdr:colOff>
                <xdr:row>3</xdr:row>
                <xdr:rowOff>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W379"/>
  <sheetViews>
    <sheetView zoomScaleNormal="100" zoomScaleSheetLayoutView="100" workbookViewId="0">
      <selection activeCell="B153" sqref="B153"/>
    </sheetView>
  </sheetViews>
  <sheetFormatPr defaultRowHeight="15" x14ac:dyDescent="0.25"/>
  <cols>
    <col min="1" max="1" width="9.140625" style="8"/>
    <col min="2" max="2" width="8.28515625" style="8" customWidth="1"/>
    <col min="3" max="3" width="9.140625" style="8"/>
    <col min="4" max="4" width="5.85546875" style="8" customWidth="1"/>
    <col min="5" max="5" width="9.85546875" style="8" customWidth="1"/>
    <col min="6" max="6" width="1.85546875" style="8" customWidth="1"/>
    <col min="7" max="7" width="7.7109375" style="8" customWidth="1"/>
    <col min="8" max="8" width="9.140625" style="8"/>
    <col min="9" max="9" width="2.5703125" style="8" customWidth="1"/>
    <col min="10" max="10" width="7.42578125" style="8" customWidth="1"/>
    <col min="11" max="11" width="12.85546875" style="8" customWidth="1"/>
    <col min="12" max="12" width="7.42578125" style="8" customWidth="1"/>
    <col min="13" max="13" width="9.5703125" style="8" customWidth="1"/>
    <col min="14" max="14" width="4.5703125" style="8" customWidth="1"/>
    <col min="15" max="15" width="13.42578125" style="8" customWidth="1"/>
    <col min="16" max="258" width="9.140625" style="8"/>
    <col min="259" max="259" width="8.28515625" style="8" customWidth="1"/>
    <col min="260" max="260" width="9.140625" style="8"/>
    <col min="261" max="261" width="5.85546875" style="8" customWidth="1"/>
    <col min="262" max="262" width="9.85546875" style="8" customWidth="1"/>
    <col min="263" max="263" width="1.85546875" style="8" customWidth="1"/>
    <col min="264" max="264" width="7.7109375" style="8" customWidth="1"/>
    <col min="265" max="265" width="9.140625" style="8"/>
    <col min="266" max="266" width="2.5703125" style="8" customWidth="1"/>
    <col min="267" max="267" width="7.42578125" style="8" customWidth="1"/>
    <col min="268" max="268" width="12.85546875" style="8" customWidth="1"/>
    <col min="269" max="269" width="7.42578125" style="8" customWidth="1"/>
    <col min="270" max="270" width="9.5703125" style="8" customWidth="1"/>
    <col min="271" max="271" width="13.42578125" style="8" customWidth="1"/>
    <col min="272" max="514" width="9.140625" style="8"/>
    <col min="515" max="515" width="8.28515625" style="8" customWidth="1"/>
    <col min="516" max="516" width="9.140625" style="8"/>
    <col min="517" max="517" width="5.85546875" style="8" customWidth="1"/>
    <col min="518" max="518" width="9.85546875" style="8" customWidth="1"/>
    <col min="519" max="519" width="1.85546875" style="8" customWidth="1"/>
    <col min="520" max="520" width="7.7109375" style="8" customWidth="1"/>
    <col min="521" max="521" width="9.140625" style="8"/>
    <col min="522" max="522" width="2.5703125" style="8" customWidth="1"/>
    <col min="523" max="523" width="7.42578125" style="8" customWidth="1"/>
    <col min="524" max="524" width="12.85546875" style="8" customWidth="1"/>
    <col min="525" max="525" width="7.42578125" style="8" customWidth="1"/>
    <col min="526" max="526" width="9.5703125" style="8" customWidth="1"/>
    <col min="527" max="527" width="13.42578125" style="8" customWidth="1"/>
    <col min="528" max="770" width="9.140625" style="8"/>
    <col min="771" max="771" width="8.28515625" style="8" customWidth="1"/>
    <col min="772" max="772" width="9.140625" style="8"/>
    <col min="773" max="773" width="5.85546875" style="8" customWidth="1"/>
    <col min="774" max="774" width="9.85546875" style="8" customWidth="1"/>
    <col min="775" max="775" width="1.85546875" style="8" customWidth="1"/>
    <col min="776" max="776" width="7.7109375" style="8" customWidth="1"/>
    <col min="777" max="777" width="9.140625" style="8"/>
    <col min="778" max="778" width="2.5703125" style="8" customWidth="1"/>
    <col min="779" max="779" width="7.42578125" style="8" customWidth="1"/>
    <col min="780" max="780" width="12.85546875" style="8" customWidth="1"/>
    <col min="781" max="781" width="7.42578125" style="8" customWidth="1"/>
    <col min="782" max="782" width="9.5703125" style="8" customWidth="1"/>
    <col min="783" max="783" width="13.42578125" style="8" customWidth="1"/>
    <col min="784" max="1026" width="9.140625" style="8"/>
    <col min="1027" max="1027" width="8.28515625" style="8" customWidth="1"/>
    <col min="1028" max="1028" width="9.140625" style="8"/>
    <col min="1029" max="1029" width="5.85546875" style="8" customWidth="1"/>
    <col min="1030" max="1030" width="9.85546875" style="8" customWidth="1"/>
    <col min="1031" max="1031" width="1.85546875" style="8" customWidth="1"/>
    <col min="1032" max="1032" width="7.7109375" style="8" customWidth="1"/>
    <col min="1033" max="1033" width="9.140625" style="8"/>
    <col min="1034" max="1034" width="2.5703125" style="8" customWidth="1"/>
    <col min="1035" max="1035" width="7.42578125" style="8" customWidth="1"/>
    <col min="1036" max="1036" width="12.85546875" style="8" customWidth="1"/>
    <col min="1037" max="1037" width="7.42578125" style="8" customWidth="1"/>
    <col min="1038" max="1038" width="9.5703125" style="8" customWidth="1"/>
    <col min="1039" max="1039" width="13.42578125" style="8" customWidth="1"/>
    <col min="1040" max="1282" width="9.140625" style="8"/>
    <col min="1283" max="1283" width="8.28515625" style="8" customWidth="1"/>
    <col min="1284" max="1284" width="9.140625" style="8"/>
    <col min="1285" max="1285" width="5.85546875" style="8" customWidth="1"/>
    <col min="1286" max="1286" width="9.85546875" style="8" customWidth="1"/>
    <col min="1287" max="1287" width="1.85546875" style="8" customWidth="1"/>
    <col min="1288" max="1288" width="7.7109375" style="8" customWidth="1"/>
    <col min="1289" max="1289" width="9.140625" style="8"/>
    <col min="1290" max="1290" width="2.5703125" style="8" customWidth="1"/>
    <col min="1291" max="1291" width="7.42578125" style="8" customWidth="1"/>
    <col min="1292" max="1292" width="12.85546875" style="8" customWidth="1"/>
    <col min="1293" max="1293" width="7.42578125" style="8" customWidth="1"/>
    <col min="1294" max="1294" width="9.5703125" style="8" customWidth="1"/>
    <col min="1295" max="1295" width="13.42578125" style="8" customWidth="1"/>
    <col min="1296" max="1538" width="9.140625" style="8"/>
    <col min="1539" max="1539" width="8.28515625" style="8" customWidth="1"/>
    <col min="1540" max="1540" width="9.140625" style="8"/>
    <col min="1541" max="1541" width="5.85546875" style="8" customWidth="1"/>
    <col min="1542" max="1542" width="9.85546875" style="8" customWidth="1"/>
    <col min="1543" max="1543" width="1.85546875" style="8" customWidth="1"/>
    <col min="1544" max="1544" width="7.7109375" style="8" customWidth="1"/>
    <col min="1545" max="1545" width="9.140625" style="8"/>
    <col min="1546" max="1546" width="2.5703125" style="8" customWidth="1"/>
    <col min="1547" max="1547" width="7.42578125" style="8" customWidth="1"/>
    <col min="1548" max="1548" width="12.85546875" style="8" customWidth="1"/>
    <col min="1549" max="1549" width="7.42578125" style="8" customWidth="1"/>
    <col min="1550" max="1550" width="9.5703125" style="8" customWidth="1"/>
    <col min="1551" max="1551" width="13.42578125" style="8" customWidth="1"/>
    <col min="1552" max="1794" width="9.140625" style="8"/>
    <col min="1795" max="1795" width="8.28515625" style="8" customWidth="1"/>
    <col min="1796" max="1796" width="9.140625" style="8"/>
    <col min="1797" max="1797" width="5.85546875" style="8" customWidth="1"/>
    <col min="1798" max="1798" width="9.85546875" style="8" customWidth="1"/>
    <col min="1799" max="1799" width="1.85546875" style="8" customWidth="1"/>
    <col min="1800" max="1800" width="7.7109375" style="8" customWidth="1"/>
    <col min="1801" max="1801" width="9.140625" style="8"/>
    <col min="1802" max="1802" width="2.5703125" style="8" customWidth="1"/>
    <col min="1803" max="1803" width="7.42578125" style="8" customWidth="1"/>
    <col min="1804" max="1804" width="12.85546875" style="8" customWidth="1"/>
    <col min="1805" max="1805" width="7.42578125" style="8" customWidth="1"/>
    <col min="1806" max="1806" width="9.5703125" style="8" customWidth="1"/>
    <col min="1807" max="1807" width="13.42578125" style="8" customWidth="1"/>
    <col min="1808" max="2050" width="9.140625" style="8"/>
    <col min="2051" max="2051" width="8.28515625" style="8" customWidth="1"/>
    <col min="2052" max="2052" width="9.140625" style="8"/>
    <col min="2053" max="2053" width="5.85546875" style="8" customWidth="1"/>
    <col min="2054" max="2054" width="9.85546875" style="8" customWidth="1"/>
    <col min="2055" max="2055" width="1.85546875" style="8" customWidth="1"/>
    <col min="2056" max="2056" width="7.7109375" style="8" customWidth="1"/>
    <col min="2057" max="2057" width="9.140625" style="8"/>
    <col min="2058" max="2058" width="2.5703125" style="8" customWidth="1"/>
    <col min="2059" max="2059" width="7.42578125" style="8" customWidth="1"/>
    <col min="2060" max="2060" width="12.85546875" style="8" customWidth="1"/>
    <col min="2061" max="2061" width="7.42578125" style="8" customWidth="1"/>
    <col min="2062" max="2062" width="9.5703125" style="8" customWidth="1"/>
    <col min="2063" max="2063" width="13.42578125" style="8" customWidth="1"/>
    <col min="2064" max="2306" width="9.140625" style="8"/>
    <col min="2307" max="2307" width="8.28515625" style="8" customWidth="1"/>
    <col min="2308" max="2308" width="9.140625" style="8"/>
    <col min="2309" max="2309" width="5.85546875" style="8" customWidth="1"/>
    <col min="2310" max="2310" width="9.85546875" style="8" customWidth="1"/>
    <col min="2311" max="2311" width="1.85546875" style="8" customWidth="1"/>
    <col min="2312" max="2312" width="7.7109375" style="8" customWidth="1"/>
    <col min="2313" max="2313" width="9.140625" style="8"/>
    <col min="2314" max="2314" width="2.5703125" style="8" customWidth="1"/>
    <col min="2315" max="2315" width="7.42578125" style="8" customWidth="1"/>
    <col min="2316" max="2316" width="12.85546875" style="8" customWidth="1"/>
    <col min="2317" max="2317" width="7.42578125" style="8" customWidth="1"/>
    <col min="2318" max="2318" width="9.5703125" style="8" customWidth="1"/>
    <col min="2319" max="2319" width="13.42578125" style="8" customWidth="1"/>
    <col min="2320" max="2562" width="9.140625" style="8"/>
    <col min="2563" max="2563" width="8.28515625" style="8" customWidth="1"/>
    <col min="2564" max="2564" width="9.140625" style="8"/>
    <col min="2565" max="2565" width="5.85546875" style="8" customWidth="1"/>
    <col min="2566" max="2566" width="9.85546875" style="8" customWidth="1"/>
    <col min="2567" max="2567" width="1.85546875" style="8" customWidth="1"/>
    <col min="2568" max="2568" width="7.7109375" style="8" customWidth="1"/>
    <col min="2569" max="2569" width="9.140625" style="8"/>
    <col min="2570" max="2570" width="2.5703125" style="8" customWidth="1"/>
    <col min="2571" max="2571" width="7.42578125" style="8" customWidth="1"/>
    <col min="2572" max="2572" width="12.85546875" style="8" customWidth="1"/>
    <col min="2573" max="2573" width="7.42578125" style="8" customWidth="1"/>
    <col min="2574" max="2574" width="9.5703125" style="8" customWidth="1"/>
    <col min="2575" max="2575" width="13.42578125" style="8" customWidth="1"/>
    <col min="2576" max="2818" width="9.140625" style="8"/>
    <col min="2819" max="2819" width="8.28515625" style="8" customWidth="1"/>
    <col min="2820" max="2820" width="9.140625" style="8"/>
    <col min="2821" max="2821" width="5.85546875" style="8" customWidth="1"/>
    <col min="2822" max="2822" width="9.85546875" style="8" customWidth="1"/>
    <col min="2823" max="2823" width="1.85546875" style="8" customWidth="1"/>
    <col min="2824" max="2824" width="7.7109375" style="8" customWidth="1"/>
    <col min="2825" max="2825" width="9.140625" style="8"/>
    <col min="2826" max="2826" width="2.5703125" style="8" customWidth="1"/>
    <col min="2827" max="2827" width="7.42578125" style="8" customWidth="1"/>
    <col min="2828" max="2828" width="12.85546875" style="8" customWidth="1"/>
    <col min="2829" max="2829" width="7.42578125" style="8" customWidth="1"/>
    <col min="2830" max="2830" width="9.5703125" style="8" customWidth="1"/>
    <col min="2831" max="2831" width="13.42578125" style="8" customWidth="1"/>
    <col min="2832" max="3074" width="9.140625" style="8"/>
    <col min="3075" max="3075" width="8.28515625" style="8" customWidth="1"/>
    <col min="3076" max="3076" width="9.140625" style="8"/>
    <col min="3077" max="3077" width="5.85546875" style="8" customWidth="1"/>
    <col min="3078" max="3078" width="9.85546875" style="8" customWidth="1"/>
    <col min="3079" max="3079" width="1.85546875" style="8" customWidth="1"/>
    <col min="3080" max="3080" width="7.7109375" style="8" customWidth="1"/>
    <col min="3081" max="3081" width="9.140625" style="8"/>
    <col min="3082" max="3082" width="2.5703125" style="8" customWidth="1"/>
    <col min="3083" max="3083" width="7.42578125" style="8" customWidth="1"/>
    <col min="3084" max="3084" width="12.85546875" style="8" customWidth="1"/>
    <col min="3085" max="3085" width="7.42578125" style="8" customWidth="1"/>
    <col min="3086" max="3086" width="9.5703125" style="8" customWidth="1"/>
    <col min="3087" max="3087" width="13.42578125" style="8" customWidth="1"/>
    <col min="3088" max="3330" width="9.140625" style="8"/>
    <col min="3331" max="3331" width="8.28515625" style="8" customWidth="1"/>
    <col min="3332" max="3332" width="9.140625" style="8"/>
    <col min="3333" max="3333" width="5.85546875" style="8" customWidth="1"/>
    <col min="3334" max="3334" width="9.85546875" style="8" customWidth="1"/>
    <col min="3335" max="3335" width="1.85546875" style="8" customWidth="1"/>
    <col min="3336" max="3336" width="7.7109375" style="8" customWidth="1"/>
    <col min="3337" max="3337" width="9.140625" style="8"/>
    <col min="3338" max="3338" width="2.5703125" style="8" customWidth="1"/>
    <col min="3339" max="3339" width="7.42578125" style="8" customWidth="1"/>
    <col min="3340" max="3340" width="12.85546875" style="8" customWidth="1"/>
    <col min="3341" max="3341" width="7.42578125" style="8" customWidth="1"/>
    <col min="3342" max="3342" width="9.5703125" style="8" customWidth="1"/>
    <col min="3343" max="3343" width="13.42578125" style="8" customWidth="1"/>
    <col min="3344" max="3586" width="9.140625" style="8"/>
    <col min="3587" max="3587" width="8.28515625" style="8" customWidth="1"/>
    <col min="3588" max="3588" width="9.140625" style="8"/>
    <col min="3589" max="3589" width="5.85546875" style="8" customWidth="1"/>
    <col min="3590" max="3590" width="9.85546875" style="8" customWidth="1"/>
    <col min="3591" max="3591" width="1.85546875" style="8" customWidth="1"/>
    <col min="3592" max="3592" width="7.7109375" style="8" customWidth="1"/>
    <col min="3593" max="3593" width="9.140625" style="8"/>
    <col min="3594" max="3594" width="2.5703125" style="8" customWidth="1"/>
    <col min="3595" max="3595" width="7.42578125" style="8" customWidth="1"/>
    <col min="3596" max="3596" width="12.85546875" style="8" customWidth="1"/>
    <col min="3597" max="3597" width="7.42578125" style="8" customWidth="1"/>
    <col min="3598" max="3598" width="9.5703125" style="8" customWidth="1"/>
    <col min="3599" max="3599" width="13.42578125" style="8" customWidth="1"/>
    <col min="3600" max="3842" width="9.140625" style="8"/>
    <col min="3843" max="3843" width="8.28515625" style="8" customWidth="1"/>
    <col min="3844" max="3844" width="9.140625" style="8"/>
    <col min="3845" max="3845" width="5.85546875" style="8" customWidth="1"/>
    <col min="3846" max="3846" width="9.85546875" style="8" customWidth="1"/>
    <col min="3847" max="3847" width="1.85546875" style="8" customWidth="1"/>
    <col min="3848" max="3848" width="7.7109375" style="8" customWidth="1"/>
    <col min="3849" max="3849" width="9.140625" style="8"/>
    <col min="3850" max="3850" width="2.5703125" style="8" customWidth="1"/>
    <col min="3851" max="3851" width="7.42578125" style="8" customWidth="1"/>
    <col min="3852" max="3852" width="12.85546875" style="8" customWidth="1"/>
    <col min="3853" max="3853" width="7.42578125" style="8" customWidth="1"/>
    <col min="3854" max="3854" width="9.5703125" style="8" customWidth="1"/>
    <col min="3855" max="3855" width="13.42578125" style="8" customWidth="1"/>
    <col min="3856" max="4098" width="9.140625" style="8"/>
    <col min="4099" max="4099" width="8.28515625" style="8" customWidth="1"/>
    <col min="4100" max="4100" width="9.140625" style="8"/>
    <col min="4101" max="4101" width="5.85546875" style="8" customWidth="1"/>
    <col min="4102" max="4102" width="9.85546875" style="8" customWidth="1"/>
    <col min="4103" max="4103" width="1.85546875" style="8" customWidth="1"/>
    <col min="4104" max="4104" width="7.7109375" style="8" customWidth="1"/>
    <col min="4105" max="4105" width="9.140625" style="8"/>
    <col min="4106" max="4106" width="2.5703125" style="8" customWidth="1"/>
    <col min="4107" max="4107" width="7.42578125" style="8" customWidth="1"/>
    <col min="4108" max="4108" width="12.85546875" style="8" customWidth="1"/>
    <col min="4109" max="4109" width="7.42578125" style="8" customWidth="1"/>
    <col min="4110" max="4110" width="9.5703125" style="8" customWidth="1"/>
    <col min="4111" max="4111" width="13.42578125" style="8" customWidth="1"/>
    <col min="4112" max="4354" width="9.140625" style="8"/>
    <col min="4355" max="4355" width="8.28515625" style="8" customWidth="1"/>
    <col min="4356" max="4356" width="9.140625" style="8"/>
    <col min="4357" max="4357" width="5.85546875" style="8" customWidth="1"/>
    <col min="4358" max="4358" width="9.85546875" style="8" customWidth="1"/>
    <col min="4359" max="4359" width="1.85546875" style="8" customWidth="1"/>
    <col min="4360" max="4360" width="7.7109375" style="8" customWidth="1"/>
    <col min="4361" max="4361" width="9.140625" style="8"/>
    <col min="4362" max="4362" width="2.5703125" style="8" customWidth="1"/>
    <col min="4363" max="4363" width="7.42578125" style="8" customWidth="1"/>
    <col min="4364" max="4364" width="12.85546875" style="8" customWidth="1"/>
    <col min="4365" max="4365" width="7.42578125" style="8" customWidth="1"/>
    <col min="4366" max="4366" width="9.5703125" style="8" customWidth="1"/>
    <col min="4367" max="4367" width="13.42578125" style="8" customWidth="1"/>
    <col min="4368" max="4610" width="9.140625" style="8"/>
    <col min="4611" max="4611" width="8.28515625" style="8" customWidth="1"/>
    <col min="4612" max="4612" width="9.140625" style="8"/>
    <col min="4613" max="4613" width="5.85546875" style="8" customWidth="1"/>
    <col min="4614" max="4614" width="9.85546875" style="8" customWidth="1"/>
    <col min="4615" max="4615" width="1.85546875" style="8" customWidth="1"/>
    <col min="4616" max="4616" width="7.7109375" style="8" customWidth="1"/>
    <col min="4617" max="4617" width="9.140625" style="8"/>
    <col min="4618" max="4618" width="2.5703125" style="8" customWidth="1"/>
    <col min="4619" max="4619" width="7.42578125" style="8" customWidth="1"/>
    <col min="4620" max="4620" width="12.85546875" style="8" customWidth="1"/>
    <col min="4621" max="4621" width="7.42578125" style="8" customWidth="1"/>
    <col min="4622" max="4622" width="9.5703125" style="8" customWidth="1"/>
    <col min="4623" max="4623" width="13.42578125" style="8" customWidth="1"/>
    <col min="4624" max="4866" width="9.140625" style="8"/>
    <col min="4867" max="4867" width="8.28515625" style="8" customWidth="1"/>
    <col min="4868" max="4868" width="9.140625" style="8"/>
    <col min="4869" max="4869" width="5.85546875" style="8" customWidth="1"/>
    <col min="4870" max="4870" width="9.85546875" style="8" customWidth="1"/>
    <col min="4871" max="4871" width="1.85546875" style="8" customWidth="1"/>
    <col min="4872" max="4872" width="7.7109375" style="8" customWidth="1"/>
    <col min="4873" max="4873" width="9.140625" style="8"/>
    <col min="4874" max="4874" width="2.5703125" style="8" customWidth="1"/>
    <col min="4875" max="4875" width="7.42578125" style="8" customWidth="1"/>
    <col min="4876" max="4876" width="12.85546875" style="8" customWidth="1"/>
    <col min="4877" max="4877" width="7.42578125" style="8" customWidth="1"/>
    <col min="4878" max="4878" width="9.5703125" style="8" customWidth="1"/>
    <col min="4879" max="4879" width="13.42578125" style="8" customWidth="1"/>
    <col min="4880" max="5122" width="9.140625" style="8"/>
    <col min="5123" max="5123" width="8.28515625" style="8" customWidth="1"/>
    <col min="5124" max="5124" width="9.140625" style="8"/>
    <col min="5125" max="5125" width="5.85546875" style="8" customWidth="1"/>
    <col min="5126" max="5126" width="9.85546875" style="8" customWidth="1"/>
    <col min="5127" max="5127" width="1.85546875" style="8" customWidth="1"/>
    <col min="5128" max="5128" width="7.7109375" style="8" customWidth="1"/>
    <col min="5129" max="5129" width="9.140625" style="8"/>
    <col min="5130" max="5130" width="2.5703125" style="8" customWidth="1"/>
    <col min="5131" max="5131" width="7.42578125" style="8" customWidth="1"/>
    <col min="5132" max="5132" width="12.85546875" style="8" customWidth="1"/>
    <col min="5133" max="5133" width="7.42578125" style="8" customWidth="1"/>
    <col min="5134" max="5134" width="9.5703125" style="8" customWidth="1"/>
    <col min="5135" max="5135" width="13.42578125" style="8" customWidth="1"/>
    <col min="5136" max="5378" width="9.140625" style="8"/>
    <col min="5379" max="5379" width="8.28515625" style="8" customWidth="1"/>
    <col min="5380" max="5380" width="9.140625" style="8"/>
    <col min="5381" max="5381" width="5.85546875" style="8" customWidth="1"/>
    <col min="5382" max="5382" width="9.85546875" style="8" customWidth="1"/>
    <col min="5383" max="5383" width="1.85546875" style="8" customWidth="1"/>
    <col min="5384" max="5384" width="7.7109375" style="8" customWidth="1"/>
    <col min="5385" max="5385" width="9.140625" style="8"/>
    <col min="5386" max="5386" width="2.5703125" style="8" customWidth="1"/>
    <col min="5387" max="5387" width="7.42578125" style="8" customWidth="1"/>
    <col min="5388" max="5388" width="12.85546875" style="8" customWidth="1"/>
    <col min="5389" max="5389" width="7.42578125" style="8" customWidth="1"/>
    <col min="5390" max="5390" width="9.5703125" style="8" customWidth="1"/>
    <col min="5391" max="5391" width="13.42578125" style="8" customWidth="1"/>
    <col min="5392" max="5634" width="9.140625" style="8"/>
    <col min="5635" max="5635" width="8.28515625" style="8" customWidth="1"/>
    <col min="5636" max="5636" width="9.140625" style="8"/>
    <col min="5637" max="5637" width="5.85546875" style="8" customWidth="1"/>
    <col min="5638" max="5638" width="9.85546875" style="8" customWidth="1"/>
    <col min="5639" max="5639" width="1.85546875" style="8" customWidth="1"/>
    <col min="5640" max="5640" width="7.7109375" style="8" customWidth="1"/>
    <col min="5641" max="5641" width="9.140625" style="8"/>
    <col min="5642" max="5642" width="2.5703125" style="8" customWidth="1"/>
    <col min="5643" max="5643" width="7.42578125" style="8" customWidth="1"/>
    <col min="5644" max="5644" width="12.85546875" style="8" customWidth="1"/>
    <col min="5645" max="5645" width="7.42578125" style="8" customWidth="1"/>
    <col min="5646" max="5646" width="9.5703125" style="8" customWidth="1"/>
    <col min="5647" max="5647" width="13.42578125" style="8" customWidth="1"/>
    <col min="5648" max="5890" width="9.140625" style="8"/>
    <col min="5891" max="5891" width="8.28515625" style="8" customWidth="1"/>
    <col min="5892" max="5892" width="9.140625" style="8"/>
    <col min="5893" max="5893" width="5.85546875" style="8" customWidth="1"/>
    <col min="5894" max="5894" width="9.85546875" style="8" customWidth="1"/>
    <col min="5895" max="5895" width="1.85546875" style="8" customWidth="1"/>
    <col min="5896" max="5896" width="7.7109375" style="8" customWidth="1"/>
    <col min="5897" max="5897" width="9.140625" style="8"/>
    <col min="5898" max="5898" width="2.5703125" style="8" customWidth="1"/>
    <col min="5899" max="5899" width="7.42578125" style="8" customWidth="1"/>
    <col min="5900" max="5900" width="12.85546875" style="8" customWidth="1"/>
    <col min="5901" max="5901" width="7.42578125" style="8" customWidth="1"/>
    <col min="5902" max="5902" width="9.5703125" style="8" customWidth="1"/>
    <col min="5903" max="5903" width="13.42578125" style="8" customWidth="1"/>
    <col min="5904" max="6146" width="9.140625" style="8"/>
    <col min="6147" max="6147" width="8.28515625" style="8" customWidth="1"/>
    <col min="6148" max="6148" width="9.140625" style="8"/>
    <col min="6149" max="6149" width="5.85546875" style="8" customWidth="1"/>
    <col min="6150" max="6150" width="9.85546875" style="8" customWidth="1"/>
    <col min="6151" max="6151" width="1.85546875" style="8" customWidth="1"/>
    <col min="6152" max="6152" width="7.7109375" style="8" customWidth="1"/>
    <col min="6153" max="6153" width="9.140625" style="8"/>
    <col min="6154" max="6154" width="2.5703125" style="8" customWidth="1"/>
    <col min="6155" max="6155" width="7.42578125" style="8" customWidth="1"/>
    <col min="6156" max="6156" width="12.85546875" style="8" customWidth="1"/>
    <col min="6157" max="6157" width="7.42578125" style="8" customWidth="1"/>
    <col min="6158" max="6158" width="9.5703125" style="8" customWidth="1"/>
    <col min="6159" max="6159" width="13.42578125" style="8" customWidth="1"/>
    <col min="6160" max="6402" width="9.140625" style="8"/>
    <col min="6403" max="6403" width="8.28515625" style="8" customWidth="1"/>
    <col min="6404" max="6404" width="9.140625" style="8"/>
    <col min="6405" max="6405" width="5.85546875" style="8" customWidth="1"/>
    <col min="6406" max="6406" width="9.85546875" style="8" customWidth="1"/>
    <col min="6407" max="6407" width="1.85546875" style="8" customWidth="1"/>
    <col min="6408" max="6408" width="7.7109375" style="8" customWidth="1"/>
    <col min="6409" max="6409" width="9.140625" style="8"/>
    <col min="6410" max="6410" width="2.5703125" style="8" customWidth="1"/>
    <col min="6411" max="6411" width="7.42578125" style="8" customWidth="1"/>
    <col min="6412" max="6412" width="12.85546875" style="8" customWidth="1"/>
    <col min="6413" max="6413" width="7.42578125" style="8" customWidth="1"/>
    <col min="6414" max="6414" width="9.5703125" style="8" customWidth="1"/>
    <col min="6415" max="6415" width="13.42578125" style="8" customWidth="1"/>
    <col min="6416" max="6658" width="9.140625" style="8"/>
    <col min="6659" max="6659" width="8.28515625" style="8" customWidth="1"/>
    <col min="6660" max="6660" width="9.140625" style="8"/>
    <col min="6661" max="6661" width="5.85546875" style="8" customWidth="1"/>
    <col min="6662" max="6662" width="9.85546875" style="8" customWidth="1"/>
    <col min="6663" max="6663" width="1.85546875" style="8" customWidth="1"/>
    <col min="6664" max="6664" width="7.7109375" style="8" customWidth="1"/>
    <col min="6665" max="6665" width="9.140625" style="8"/>
    <col min="6666" max="6666" width="2.5703125" style="8" customWidth="1"/>
    <col min="6667" max="6667" width="7.42578125" style="8" customWidth="1"/>
    <col min="6668" max="6668" width="12.85546875" style="8" customWidth="1"/>
    <col min="6669" max="6669" width="7.42578125" style="8" customWidth="1"/>
    <col min="6670" max="6670" width="9.5703125" style="8" customWidth="1"/>
    <col min="6671" max="6671" width="13.42578125" style="8" customWidth="1"/>
    <col min="6672" max="6914" width="9.140625" style="8"/>
    <col min="6915" max="6915" width="8.28515625" style="8" customWidth="1"/>
    <col min="6916" max="6916" width="9.140625" style="8"/>
    <col min="6917" max="6917" width="5.85546875" style="8" customWidth="1"/>
    <col min="6918" max="6918" width="9.85546875" style="8" customWidth="1"/>
    <col min="6919" max="6919" width="1.85546875" style="8" customWidth="1"/>
    <col min="6920" max="6920" width="7.7109375" style="8" customWidth="1"/>
    <col min="6921" max="6921" width="9.140625" style="8"/>
    <col min="6922" max="6922" width="2.5703125" style="8" customWidth="1"/>
    <col min="6923" max="6923" width="7.42578125" style="8" customWidth="1"/>
    <col min="6924" max="6924" width="12.85546875" style="8" customWidth="1"/>
    <col min="6925" max="6925" width="7.42578125" style="8" customWidth="1"/>
    <col min="6926" max="6926" width="9.5703125" style="8" customWidth="1"/>
    <col min="6927" max="6927" width="13.42578125" style="8" customWidth="1"/>
    <col min="6928" max="7170" width="9.140625" style="8"/>
    <col min="7171" max="7171" width="8.28515625" style="8" customWidth="1"/>
    <col min="7172" max="7172" width="9.140625" style="8"/>
    <col min="7173" max="7173" width="5.85546875" style="8" customWidth="1"/>
    <col min="7174" max="7174" width="9.85546875" style="8" customWidth="1"/>
    <col min="7175" max="7175" width="1.85546875" style="8" customWidth="1"/>
    <col min="7176" max="7176" width="7.7109375" style="8" customWidth="1"/>
    <col min="7177" max="7177" width="9.140625" style="8"/>
    <col min="7178" max="7178" width="2.5703125" style="8" customWidth="1"/>
    <col min="7179" max="7179" width="7.42578125" style="8" customWidth="1"/>
    <col min="7180" max="7180" width="12.85546875" style="8" customWidth="1"/>
    <col min="7181" max="7181" width="7.42578125" style="8" customWidth="1"/>
    <col min="7182" max="7182" width="9.5703125" style="8" customWidth="1"/>
    <col min="7183" max="7183" width="13.42578125" style="8" customWidth="1"/>
    <col min="7184" max="7426" width="9.140625" style="8"/>
    <col min="7427" max="7427" width="8.28515625" style="8" customWidth="1"/>
    <col min="7428" max="7428" width="9.140625" style="8"/>
    <col min="7429" max="7429" width="5.85546875" style="8" customWidth="1"/>
    <col min="7430" max="7430" width="9.85546875" style="8" customWidth="1"/>
    <col min="7431" max="7431" width="1.85546875" style="8" customWidth="1"/>
    <col min="7432" max="7432" width="7.7109375" style="8" customWidth="1"/>
    <col min="7433" max="7433" width="9.140625" style="8"/>
    <col min="7434" max="7434" width="2.5703125" style="8" customWidth="1"/>
    <col min="7435" max="7435" width="7.42578125" style="8" customWidth="1"/>
    <col min="7436" max="7436" width="12.85546875" style="8" customWidth="1"/>
    <col min="7437" max="7437" width="7.42578125" style="8" customWidth="1"/>
    <col min="7438" max="7438" width="9.5703125" style="8" customWidth="1"/>
    <col min="7439" max="7439" width="13.42578125" style="8" customWidth="1"/>
    <col min="7440" max="7682" width="9.140625" style="8"/>
    <col min="7683" max="7683" width="8.28515625" style="8" customWidth="1"/>
    <col min="7684" max="7684" width="9.140625" style="8"/>
    <col min="7685" max="7685" width="5.85546875" style="8" customWidth="1"/>
    <col min="7686" max="7686" width="9.85546875" style="8" customWidth="1"/>
    <col min="7687" max="7687" width="1.85546875" style="8" customWidth="1"/>
    <col min="7688" max="7688" width="7.7109375" style="8" customWidth="1"/>
    <col min="7689" max="7689" width="9.140625" style="8"/>
    <col min="7690" max="7690" width="2.5703125" style="8" customWidth="1"/>
    <col min="7691" max="7691" width="7.42578125" style="8" customWidth="1"/>
    <col min="7692" max="7692" width="12.85546875" style="8" customWidth="1"/>
    <col min="7693" max="7693" width="7.42578125" style="8" customWidth="1"/>
    <col min="7694" max="7694" width="9.5703125" style="8" customWidth="1"/>
    <col min="7695" max="7695" width="13.42578125" style="8" customWidth="1"/>
    <col min="7696" max="7938" width="9.140625" style="8"/>
    <col min="7939" max="7939" width="8.28515625" style="8" customWidth="1"/>
    <col min="7940" max="7940" width="9.140625" style="8"/>
    <col min="7941" max="7941" width="5.85546875" style="8" customWidth="1"/>
    <col min="7942" max="7942" width="9.85546875" style="8" customWidth="1"/>
    <col min="7943" max="7943" width="1.85546875" style="8" customWidth="1"/>
    <col min="7944" max="7944" width="7.7109375" style="8" customWidth="1"/>
    <col min="7945" max="7945" width="9.140625" style="8"/>
    <col min="7946" max="7946" width="2.5703125" style="8" customWidth="1"/>
    <col min="7947" max="7947" width="7.42578125" style="8" customWidth="1"/>
    <col min="7948" max="7948" width="12.85546875" style="8" customWidth="1"/>
    <col min="7949" max="7949" width="7.42578125" style="8" customWidth="1"/>
    <col min="7950" max="7950" width="9.5703125" style="8" customWidth="1"/>
    <col min="7951" max="7951" width="13.42578125" style="8" customWidth="1"/>
    <col min="7952" max="8194" width="9.140625" style="8"/>
    <col min="8195" max="8195" width="8.28515625" style="8" customWidth="1"/>
    <col min="8196" max="8196" width="9.140625" style="8"/>
    <col min="8197" max="8197" width="5.85546875" style="8" customWidth="1"/>
    <col min="8198" max="8198" width="9.85546875" style="8" customWidth="1"/>
    <col min="8199" max="8199" width="1.85546875" style="8" customWidth="1"/>
    <col min="8200" max="8200" width="7.7109375" style="8" customWidth="1"/>
    <col min="8201" max="8201" width="9.140625" style="8"/>
    <col min="8202" max="8202" width="2.5703125" style="8" customWidth="1"/>
    <col min="8203" max="8203" width="7.42578125" style="8" customWidth="1"/>
    <col min="8204" max="8204" width="12.85546875" style="8" customWidth="1"/>
    <col min="8205" max="8205" width="7.42578125" style="8" customWidth="1"/>
    <col min="8206" max="8206" width="9.5703125" style="8" customWidth="1"/>
    <col min="8207" max="8207" width="13.42578125" style="8" customWidth="1"/>
    <col min="8208" max="8450" width="9.140625" style="8"/>
    <col min="8451" max="8451" width="8.28515625" style="8" customWidth="1"/>
    <col min="8452" max="8452" width="9.140625" style="8"/>
    <col min="8453" max="8453" width="5.85546875" style="8" customWidth="1"/>
    <col min="8454" max="8454" width="9.85546875" style="8" customWidth="1"/>
    <col min="8455" max="8455" width="1.85546875" style="8" customWidth="1"/>
    <col min="8456" max="8456" width="7.7109375" style="8" customWidth="1"/>
    <col min="8457" max="8457" width="9.140625" style="8"/>
    <col min="8458" max="8458" width="2.5703125" style="8" customWidth="1"/>
    <col min="8459" max="8459" width="7.42578125" style="8" customWidth="1"/>
    <col min="8460" max="8460" width="12.85546875" style="8" customWidth="1"/>
    <col min="8461" max="8461" width="7.42578125" style="8" customWidth="1"/>
    <col min="8462" max="8462" width="9.5703125" style="8" customWidth="1"/>
    <col min="8463" max="8463" width="13.42578125" style="8" customWidth="1"/>
    <col min="8464" max="8706" width="9.140625" style="8"/>
    <col min="8707" max="8707" width="8.28515625" style="8" customWidth="1"/>
    <col min="8708" max="8708" width="9.140625" style="8"/>
    <col min="8709" max="8709" width="5.85546875" style="8" customWidth="1"/>
    <col min="8710" max="8710" width="9.85546875" style="8" customWidth="1"/>
    <col min="8711" max="8711" width="1.85546875" style="8" customWidth="1"/>
    <col min="8712" max="8712" width="7.7109375" style="8" customWidth="1"/>
    <col min="8713" max="8713" width="9.140625" style="8"/>
    <col min="8714" max="8714" width="2.5703125" style="8" customWidth="1"/>
    <col min="8715" max="8715" width="7.42578125" style="8" customWidth="1"/>
    <col min="8716" max="8716" width="12.85546875" style="8" customWidth="1"/>
    <col min="8717" max="8717" width="7.42578125" style="8" customWidth="1"/>
    <col min="8718" max="8718" width="9.5703125" style="8" customWidth="1"/>
    <col min="8719" max="8719" width="13.42578125" style="8" customWidth="1"/>
    <col min="8720" max="8962" width="9.140625" style="8"/>
    <col min="8963" max="8963" width="8.28515625" style="8" customWidth="1"/>
    <col min="8964" max="8964" width="9.140625" style="8"/>
    <col min="8965" max="8965" width="5.85546875" style="8" customWidth="1"/>
    <col min="8966" max="8966" width="9.85546875" style="8" customWidth="1"/>
    <col min="8967" max="8967" width="1.85546875" style="8" customWidth="1"/>
    <col min="8968" max="8968" width="7.7109375" style="8" customWidth="1"/>
    <col min="8969" max="8969" width="9.140625" style="8"/>
    <col min="8970" max="8970" width="2.5703125" style="8" customWidth="1"/>
    <col min="8971" max="8971" width="7.42578125" style="8" customWidth="1"/>
    <col min="8972" max="8972" width="12.85546875" style="8" customWidth="1"/>
    <col min="8973" max="8973" width="7.42578125" style="8" customWidth="1"/>
    <col min="8974" max="8974" width="9.5703125" style="8" customWidth="1"/>
    <col min="8975" max="8975" width="13.42578125" style="8" customWidth="1"/>
    <col min="8976" max="9218" width="9.140625" style="8"/>
    <col min="9219" max="9219" width="8.28515625" style="8" customWidth="1"/>
    <col min="9220" max="9220" width="9.140625" style="8"/>
    <col min="9221" max="9221" width="5.85546875" style="8" customWidth="1"/>
    <col min="9222" max="9222" width="9.85546875" style="8" customWidth="1"/>
    <col min="9223" max="9223" width="1.85546875" style="8" customWidth="1"/>
    <col min="9224" max="9224" width="7.7109375" style="8" customWidth="1"/>
    <col min="9225" max="9225" width="9.140625" style="8"/>
    <col min="9226" max="9226" width="2.5703125" style="8" customWidth="1"/>
    <col min="9227" max="9227" width="7.42578125" style="8" customWidth="1"/>
    <col min="9228" max="9228" width="12.85546875" style="8" customWidth="1"/>
    <col min="9229" max="9229" width="7.42578125" style="8" customWidth="1"/>
    <col min="9230" max="9230" width="9.5703125" style="8" customWidth="1"/>
    <col min="9231" max="9231" width="13.42578125" style="8" customWidth="1"/>
    <col min="9232" max="9474" width="9.140625" style="8"/>
    <col min="9475" max="9475" width="8.28515625" style="8" customWidth="1"/>
    <col min="9476" max="9476" width="9.140625" style="8"/>
    <col min="9477" max="9477" width="5.85546875" style="8" customWidth="1"/>
    <col min="9478" max="9478" width="9.85546875" style="8" customWidth="1"/>
    <col min="9479" max="9479" width="1.85546875" style="8" customWidth="1"/>
    <col min="9480" max="9480" width="7.7109375" style="8" customWidth="1"/>
    <col min="9481" max="9481" width="9.140625" style="8"/>
    <col min="9482" max="9482" width="2.5703125" style="8" customWidth="1"/>
    <col min="9483" max="9483" width="7.42578125" style="8" customWidth="1"/>
    <col min="9484" max="9484" width="12.85546875" style="8" customWidth="1"/>
    <col min="9485" max="9485" width="7.42578125" style="8" customWidth="1"/>
    <col min="9486" max="9486" width="9.5703125" style="8" customWidth="1"/>
    <col min="9487" max="9487" width="13.42578125" style="8" customWidth="1"/>
    <col min="9488" max="9730" width="9.140625" style="8"/>
    <col min="9731" max="9731" width="8.28515625" style="8" customWidth="1"/>
    <col min="9732" max="9732" width="9.140625" style="8"/>
    <col min="9733" max="9733" width="5.85546875" style="8" customWidth="1"/>
    <col min="9734" max="9734" width="9.85546875" style="8" customWidth="1"/>
    <col min="9735" max="9735" width="1.85546875" style="8" customWidth="1"/>
    <col min="9736" max="9736" width="7.7109375" style="8" customWidth="1"/>
    <col min="9737" max="9737" width="9.140625" style="8"/>
    <col min="9738" max="9738" width="2.5703125" style="8" customWidth="1"/>
    <col min="9739" max="9739" width="7.42578125" style="8" customWidth="1"/>
    <col min="9740" max="9740" width="12.85546875" style="8" customWidth="1"/>
    <col min="9741" max="9741" width="7.42578125" style="8" customWidth="1"/>
    <col min="9742" max="9742" width="9.5703125" style="8" customWidth="1"/>
    <col min="9743" max="9743" width="13.42578125" style="8" customWidth="1"/>
    <col min="9744" max="9986" width="9.140625" style="8"/>
    <col min="9987" max="9987" width="8.28515625" style="8" customWidth="1"/>
    <col min="9988" max="9988" width="9.140625" style="8"/>
    <col min="9989" max="9989" width="5.85546875" style="8" customWidth="1"/>
    <col min="9990" max="9990" width="9.85546875" style="8" customWidth="1"/>
    <col min="9991" max="9991" width="1.85546875" style="8" customWidth="1"/>
    <col min="9992" max="9992" width="7.7109375" style="8" customWidth="1"/>
    <col min="9993" max="9993" width="9.140625" style="8"/>
    <col min="9994" max="9994" width="2.5703125" style="8" customWidth="1"/>
    <col min="9995" max="9995" width="7.42578125" style="8" customWidth="1"/>
    <col min="9996" max="9996" width="12.85546875" style="8" customWidth="1"/>
    <col min="9997" max="9997" width="7.42578125" style="8" customWidth="1"/>
    <col min="9998" max="9998" width="9.5703125" style="8" customWidth="1"/>
    <col min="9999" max="9999" width="13.42578125" style="8" customWidth="1"/>
    <col min="10000" max="10242" width="9.140625" style="8"/>
    <col min="10243" max="10243" width="8.28515625" style="8" customWidth="1"/>
    <col min="10244" max="10244" width="9.140625" style="8"/>
    <col min="10245" max="10245" width="5.85546875" style="8" customWidth="1"/>
    <col min="10246" max="10246" width="9.85546875" style="8" customWidth="1"/>
    <col min="10247" max="10247" width="1.85546875" style="8" customWidth="1"/>
    <col min="10248" max="10248" width="7.7109375" style="8" customWidth="1"/>
    <col min="10249" max="10249" width="9.140625" style="8"/>
    <col min="10250" max="10250" width="2.5703125" style="8" customWidth="1"/>
    <col min="10251" max="10251" width="7.42578125" style="8" customWidth="1"/>
    <col min="10252" max="10252" width="12.85546875" style="8" customWidth="1"/>
    <col min="10253" max="10253" width="7.42578125" style="8" customWidth="1"/>
    <col min="10254" max="10254" width="9.5703125" style="8" customWidth="1"/>
    <col min="10255" max="10255" width="13.42578125" style="8" customWidth="1"/>
    <col min="10256" max="10498" width="9.140625" style="8"/>
    <col min="10499" max="10499" width="8.28515625" style="8" customWidth="1"/>
    <col min="10500" max="10500" width="9.140625" style="8"/>
    <col min="10501" max="10501" width="5.85546875" style="8" customWidth="1"/>
    <col min="10502" max="10502" width="9.85546875" style="8" customWidth="1"/>
    <col min="10503" max="10503" width="1.85546875" style="8" customWidth="1"/>
    <col min="10504" max="10504" width="7.7109375" style="8" customWidth="1"/>
    <col min="10505" max="10505" width="9.140625" style="8"/>
    <col min="10506" max="10506" width="2.5703125" style="8" customWidth="1"/>
    <col min="10507" max="10507" width="7.42578125" style="8" customWidth="1"/>
    <col min="10508" max="10508" width="12.85546875" style="8" customWidth="1"/>
    <col min="10509" max="10509" width="7.42578125" style="8" customWidth="1"/>
    <col min="10510" max="10510" width="9.5703125" style="8" customWidth="1"/>
    <col min="10511" max="10511" width="13.42578125" style="8" customWidth="1"/>
    <col min="10512" max="10754" width="9.140625" style="8"/>
    <col min="10755" max="10755" width="8.28515625" style="8" customWidth="1"/>
    <col min="10756" max="10756" width="9.140625" style="8"/>
    <col min="10757" max="10757" width="5.85546875" style="8" customWidth="1"/>
    <col min="10758" max="10758" width="9.85546875" style="8" customWidth="1"/>
    <col min="10759" max="10759" width="1.85546875" style="8" customWidth="1"/>
    <col min="10760" max="10760" width="7.7109375" style="8" customWidth="1"/>
    <col min="10761" max="10761" width="9.140625" style="8"/>
    <col min="10762" max="10762" width="2.5703125" style="8" customWidth="1"/>
    <col min="10763" max="10763" width="7.42578125" style="8" customWidth="1"/>
    <col min="10764" max="10764" width="12.85546875" style="8" customWidth="1"/>
    <col min="10765" max="10765" width="7.42578125" style="8" customWidth="1"/>
    <col min="10766" max="10766" width="9.5703125" style="8" customWidth="1"/>
    <col min="10767" max="10767" width="13.42578125" style="8" customWidth="1"/>
    <col min="10768" max="11010" width="9.140625" style="8"/>
    <col min="11011" max="11011" width="8.28515625" style="8" customWidth="1"/>
    <col min="11012" max="11012" width="9.140625" style="8"/>
    <col min="11013" max="11013" width="5.85546875" style="8" customWidth="1"/>
    <col min="11014" max="11014" width="9.85546875" style="8" customWidth="1"/>
    <col min="11015" max="11015" width="1.85546875" style="8" customWidth="1"/>
    <col min="11016" max="11016" width="7.7109375" style="8" customWidth="1"/>
    <col min="11017" max="11017" width="9.140625" style="8"/>
    <col min="11018" max="11018" width="2.5703125" style="8" customWidth="1"/>
    <col min="11019" max="11019" width="7.42578125" style="8" customWidth="1"/>
    <col min="11020" max="11020" width="12.85546875" style="8" customWidth="1"/>
    <col min="11021" max="11021" width="7.42578125" style="8" customWidth="1"/>
    <col min="11022" max="11022" width="9.5703125" style="8" customWidth="1"/>
    <col min="11023" max="11023" width="13.42578125" style="8" customWidth="1"/>
    <col min="11024" max="11266" width="9.140625" style="8"/>
    <col min="11267" max="11267" width="8.28515625" style="8" customWidth="1"/>
    <col min="11268" max="11268" width="9.140625" style="8"/>
    <col min="11269" max="11269" width="5.85546875" style="8" customWidth="1"/>
    <col min="11270" max="11270" width="9.85546875" style="8" customWidth="1"/>
    <col min="11271" max="11271" width="1.85546875" style="8" customWidth="1"/>
    <col min="11272" max="11272" width="7.7109375" style="8" customWidth="1"/>
    <col min="11273" max="11273" width="9.140625" style="8"/>
    <col min="11274" max="11274" width="2.5703125" style="8" customWidth="1"/>
    <col min="11275" max="11275" width="7.42578125" style="8" customWidth="1"/>
    <col min="11276" max="11276" width="12.85546875" style="8" customWidth="1"/>
    <col min="11277" max="11277" width="7.42578125" style="8" customWidth="1"/>
    <col min="11278" max="11278" width="9.5703125" style="8" customWidth="1"/>
    <col min="11279" max="11279" width="13.42578125" style="8" customWidth="1"/>
    <col min="11280" max="11522" width="9.140625" style="8"/>
    <col min="11523" max="11523" width="8.28515625" style="8" customWidth="1"/>
    <col min="11524" max="11524" width="9.140625" style="8"/>
    <col min="11525" max="11525" width="5.85546875" style="8" customWidth="1"/>
    <col min="11526" max="11526" width="9.85546875" style="8" customWidth="1"/>
    <col min="11527" max="11527" width="1.85546875" style="8" customWidth="1"/>
    <col min="11528" max="11528" width="7.7109375" style="8" customWidth="1"/>
    <col min="11529" max="11529" width="9.140625" style="8"/>
    <col min="11530" max="11530" width="2.5703125" style="8" customWidth="1"/>
    <col min="11531" max="11531" width="7.42578125" style="8" customWidth="1"/>
    <col min="11532" max="11532" width="12.85546875" style="8" customWidth="1"/>
    <col min="11533" max="11533" width="7.42578125" style="8" customWidth="1"/>
    <col min="11534" max="11534" width="9.5703125" style="8" customWidth="1"/>
    <col min="11535" max="11535" width="13.42578125" style="8" customWidth="1"/>
    <col min="11536" max="11778" width="9.140625" style="8"/>
    <col min="11779" max="11779" width="8.28515625" style="8" customWidth="1"/>
    <col min="11780" max="11780" width="9.140625" style="8"/>
    <col min="11781" max="11781" width="5.85546875" style="8" customWidth="1"/>
    <col min="11782" max="11782" width="9.85546875" style="8" customWidth="1"/>
    <col min="11783" max="11783" width="1.85546875" style="8" customWidth="1"/>
    <col min="11784" max="11784" width="7.7109375" style="8" customWidth="1"/>
    <col min="11785" max="11785" width="9.140625" style="8"/>
    <col min="11786" max="11786" width="2.5703125" style="8" customWidth="1"/>
    <col min="11787" max="11787" width="7.42578125" style="8" customWidth="1"/>
    <col min="11788" max="11788" width="12.85546875" style="8" customWidth="1"/>
    <col min="11789" max="11789" width="7.42578125" style="8" customWidth="1"/>
    <col min="11790" max="11790" width="9.5703125" style="8" customWidth="1"/>
    <col min="11791" max="11791" width="13.42578125" style="8" customWidth="1"/>
    <col min="11792" max="12034" width="9.140625" style="8"/>
    <col min="12035" max="12035" width="8.28515625" style="8" customWidth="1"/>
    <col min="12036" max="12036" width="9.140625" style="8"/>
    <col min="12037" max="12037" width="5.85546875" style="8" customWidth="1"/>
    <col min="12038" max="12038" width="9.85546875" style="8" customWidth="1"/>
    <col min="12039" max="12039" width="1.85546875" style="8" customWidth="1"/>
    <col min="12040" max="12040" width="7.7109375" style="8" customWidth="1"/>
    <col min="12041" max="12041" width="9.140625" style="8"/>
    <col min="12042" max="12042" width="2.5703125" style="8" customWidth="1"/>
    <col min="12043" max="12043" width="7.42578125" style="8" customWidth="1"/>
    <col min="12044" max="12044" width="12.85546875" style="8" customWidth="1"/>
    <col min="12045" max="12045" width="7.42578125" style="8" customWidth="1"/>
    <col min="12046" max="12046" width="9.5703125" style="8" customWidth="1"/>
    <col min="12047" max="12047" width="13.42578125" style="8" customWidth="1"/>
    <col min="12048" max="12290" width="9.140625" style="8"/>
    <col min="12291" max="12291" width="8.28515625" style="8" customWidth="1"/>
    <col min="12292" max="12292" width="9.140625" style="8"/>
    <col min="12293" max="12293" width="5.85546875" style="8" customWidth="1"/>
    <col min="12294" max="12294" width="9.85546875" style="8" customWidth="1"/>
    <col min="12295" max="12295" width="1.85546875" style="8" customWidth="1"/>
    <col min="12296" max="12296" width="7.7109375" style="8" customWidth="1"/>
    <col min="12297" max="12297" width="9.140625" style="8"/>
    <col min="12298" max="12298" width="2.5703125" style="8" customWidth="1"/>
    <col min="12299" max="12299" width="7.42578125" style="8" customWidth="1"/>
    <col min="12300" max="12300" width="12.85546875" style="8" customWidth="1"/>
    <col min="12301" max="12301" width="7.42578125" style="8" customWidth="1"/>
    <col min="12302" max="12302" width="9.5703125" style="8" customWidth="1"/>
    <col min="12303" max="12303" width="13.42578125" style="8" customWidth="1"/>
    <col min="12304" max="12546" width="9.140625" style="8"/>
    <col min="12547" max="12547" width="8.28515625" style="8" customWidth="1"/>
    <col min="12548" max="12548" width="9.140625" style="8"/>
    <col min="12549" max="12549" width="5.85546875" style="8" customWidth="1"/>
    <col min="12550" max="12550" width="9.85546875" style="8" customWidth="1"/>
    <col min="12551" max="12551" width="1.85546875" style="8" customWidth="1"/>
    <col min="12552" max="12552" width="7.7109375" style="8" customWidth="1"/>
    <col min="12553" max="12553" width="9.140625" style="8"/>
    <col min="12554" max="12554" width="2.5703125" style="8" customWidth="1"/>
    <col min="12555" max="12555" width="7.42578125" style="8" customWidth="1"/>
    <col min="12556" max="12556" width="12.85546875" style="8" customWidth="1"/>
    <col min="12557" max="12557" width="7.42578125" style="8" customWidth="1"/>
    <col min="12558" max="12558" width="9.5703125" style="8" customWidth="1"/>
    <col min="12559" max="12559" width="13.42578125" style="8" customWidth="1"/>
    <col min="12560" max="12802" width="9.140625" style="8"/>
    <col min="12803" max="12803" width="8.28515625" style="8" customWidth="1"/>
    <col min="12804" max="12804" width="9.140625" style="8"/>
    <col min="12805" max="12805" width="5.85546875" style="8" customWidth="1"/>
    <col min="12806" max="12806" width="9.85546875" style="8" customWidth="1"/>
    <col min="12807" max="12807" width="1.85546875" style="8" customWidth="1"/>
    <col min="12808" max="12808" width="7.7109375" style="8" customWidth="1"/>
    <col min="12809" max="12809" width="9.140625" style="8"/>
    <col min="12810" max="12810" width="2.5703125" style="8" customWidth="1"/>
    <col min="12811" max="12811" width="7.42578125" style="8" customWidth="1"/>
    <col min="12812" max="12812" width="12.85546875" style="8" customWidth="1"/>
    <col min="12813" max="12813" width="7.42578125" style="8" customWidth="1"/>
    <col min="12814" max="12814" width="9.5703125" style="8" customWidth="1"/>
    <col min="12815" max="12815" width="13.42578125" style="8" customWidth="1"/>
    <col min="12816" max="13058" width="9.140625" style="8"/>
    <col min="13059" max="13059" width="8.28515625" style="8" customWidth="1"/>
    <col min="13060" max="13060" width="9.140625" style="8"/>
    <col min="13061" max="13061" width="5.85546875" style="8" customWidth="1"/>
    <col min="13062" max="13062" width="9.85546875" style="8" customWidth="1"/>
    <col min="13063" max="13063" width="1.85546875" style="8" customWidth="1"/>
    <col min="13064" max="13064" width="7.7109375" style="8" customWidth="1"/>
    <col min="13065" max="13065" width="9.140625" style="8"/>
    <col min="13066" max="13066" width="2.5703125" style="8" customWidth="1"/>
    <col min="13067" max="13067" width="7.42578125" style="8" customWidth="1"/>
    <col min="13068" max="13068" width="12.85546875" style="8" customWidth="1"/>
    <col min="13069" max="13069" width="7.42578125" style="8" customWidth="1"/>
    <col min="13070" max="13070" width="9.5703125" style="8" customWidth="1"/>
    <col min="13071" max="13071" width="13.42578125" style="8" customWidth="1"/>
    <col min="13072" max="13314" width="9.140625" style="8"/>
    <col min="13315" max="13315" width="8.28515625" style="8" customWidth="1"/>
    <col min="13316" max="13316" width="9.140625" style="8"/>
    <col min="13317" max="13317" width="5.85546875" style="8" customWidth="1"/>
    <col min="13318" max="13318" width="9.85546875" style="8" customWidth="1"/>
    <col min="13319" max="13319" width="1.85546875" style="8" customWidth="1"/>
    <col min="13320" max="13320" width="7.7109375" style="8" customWidth="1"/>
    <col min="13321" max="13321" width="9.140625" style="8"/>
    <col min="13322" max="13322" width="2.5703125" style="8" customWidth="1"/>
    <col min="13323" max="13323" width="7.42578125" style="8" customWidth="1"/>
    <col min="13324" max="13324" width="12.85546875" style="8" customWidth="1"/>
    <col min="13325" max="13325" width="7.42578125" style="8" customWidth="1"/>
    <col min="13326" max="13326" width="9.5703125" style="8" customWidth="1"/>
    <col min="13327" max="13327" width="13.42578125" style="8" customWidth="1"/>
    <col min="13328" max="13570" width="9.140625" style="8"/>
    <col min="13571" max="13571" width="8.28515625" style="8" customWidth="1"/>
    <col min="13572" max="13572" width="9.140625" style="8"/>
    <col min="13573" max="13573" width="5.85546875" style="8" customWidth="1"/>
    <col min="13574" max="13574" width="9.85546875" style="8" customWidth="1"/>
    <col min="13575" max="13575" width="1.85546875" style="8" customWidth="1"/>
    <col min="13576" max="13576" width="7.7109375" style="8" customWidth="1"/>
    <col min="13577" max="13577" width="9.140625" style="8"/>
    <col min="13578" max="13578" width="2.5703125" style="8" customWidth="1"/>
    <col min="13579" max="13579" width="7.42578125" style="8" customWidth="1"/>
    <col min="13580" max="13580" width="12.85546875" style="8" customWidth="1"/>
    <col min="13581" max="13581" width="7.42578125" style="8" customWidth="1"/>
    <col min="13582" max="13582" width="9.5703125" style="8" customWidth="1"/>
    <col min="13583" max="13583" width="13.42578125" style="8" customWidth="1"/>
    <col min="13584" max="13826" width="9.140625" style="8"/>
    <col min="13827" max="13827" width="8.28515625" style="8" customWidth="1"/>
    <col min="13828" max="13828" width="9.140625" style="8"/>
    <col min="13829" max="13829" width="5.85546875" style="8" customWidth="1"/>
    <col min="13830" max="13830" width="9.85546875" style="8" customWidth="1"/>
    <col min="13831" max="13831" width="1.85546875" style="8" customWidth="1"/>
    <col min="13832" max="13832" width="7.7109375" style="8" customWidth="1"/>
    <col min="13833" max="13833" width="9.140625" style="8"/>
    <col min="13834" max="13834" width="2.5703125" style="8" customWidth="1"/>
    <col min="13835" max="13835" width="7.42578125" style="8" customWidth="1"/>
    <col min="13836" max="13836" width="12.85546875" style="8" customWidth="1"/>
    <col min="13837" max="13837" width="7.42578125" style="8" customWidth="1"/>
    <col min="13838" max="13838" width="9.5703125" style="8" customWidth="1"/>
    <col min="13839" max="13839" width="13.42578125" style="8" customWidth="1"/>
    <col min="13840" max="14082" width="9.140625" style="8"/>
    <col min="14083" max="14083" width="8.28515625" style="8" customWidth="1"/>
    <col min="14084" max="14084" width="9.140625" style="8"/>
    <col min="14085" max="14085" width="5.85546875" style="8" customWidth="1"/>
    <col min="14086" max="14086" width="9.85546875" style="8" customWidth="1"/>
    <col min="14087" max="14087" width="1.85546875" style="8" customWidth="1"/>
    <col min="14088" max="14088" width="7.7109375" style="8" customWidth="1"/>
    <col min="14089" max="14089" width="9.140625" style="8"/>
    <col min="14090" max="14090" width="2.5703125" style="8" customWidth="1"/>
    <col min="14091" max="14091" width="7.42578125" style="8" customWidth="1"/>
    <col min="14092" max="14092" width="12.85546875" style="8" customWidth="1"/>
    <col min="14093" max="14093" width="7.42578125" style="8" customWidth="1"/>
    <col min="14094" max="14094" width="9.5703125" style="8" customWidth="1"/>
    <col min="14095" max="14095" width="13.42578125" style="8" customWidth="1"/>
    <col min="14096" max="14338" width="9.140625" style="8"/>
    <col min="14339" max="14339" width="8.28515625" style="8" customWidth="1"/>
    <col min="14340" max="14340" width="9.140625" style="8"/>
    <col min="14341" max="14341" width="5.85546875" style="8" customWidth="1"/>
    <col min="14342" max="14342" width="9.85546875" style="8" customWidth="1"/>
    <col min="14343" max="14343" width="1.85546875" style="8" customWidth="1"/>
    <col min="14344" max="14344" width="7.7109375" style="8" customWidth="1"/>
    <col min="14345" max="14345" width="9.140625" style="8"/>
    <col min="14346" max="14346" width="2.5703125" style="8" customWidth="1"/>
    <col min="14347" max="14347" width="7.42578125" style="8" customWidth="1"/>
    <col min="14348" max="14348" width="12.85546875" style="8" customWidth="1"/>
    <col min="14349" max="14349" width="7.42578125" style="8" customWidth="1"/>
    <col min="14350" max="14350" width="9.5703125" style="8" customWidth="1"/>
    <col min="14351" max="14351" width="13.42578125" style="8" customWidth="1"/>
    <col min="14352" max="14594" width="9.140625" style="8"/>
    <col min="14595" max="14595" width="8.28515625" style="8" customWidth="1"/>
    <col min="14596" max="14596" width="9.140625" style="8"/>
    <col min="14597" max="14597" width="5.85546875" style="8" customWidth="1"/>
    <col min="14598" max="14598" width="9.85546875" style="8" customWidth="1"/>
    <col min="14599" max="14599" width="1.85546875" style="8" customWidth="1"/>
    <col min="14600" max="14600" width="7.7109375" style="8" customWidth="1"/>
    <col min="14601" max="14601" width="9.140625" style="8"/>
    <col min="14602" max="14602" width="2.5703125" style="8" customWidth="1"/>
    <col min="14603" max="14603" width="7.42578125" style="8" customWidth="1"/>
    <col min="14604" max="14604" width="12.85546875" style="8" customWidth="1"/>
    <col min="14605" max="14605" width="7.42578125" style="8" customWidth="1"/>
    <col min="14606" max="14606" width="9.5703125" style="8" customWidth="1"/>
    <col min="14607" max="14607" width="13.42578125" style="8" customWidth="1"/>
    <col min="14608" max="14850" width="9.140625" style="8"/>
    <col min="14851" max="14851" width="8.28515625" style="8" customWidth="1"/>
    <col min="14852" max="14852" width="9.140625" style="8"/>
    <col min="14853" max="14853" width="5.85546875" style="8" customWidth="1"/>
    <col min="14854" max="14854" width="9.85546875" style="8" customWidth="1"/>
    <col min="14855" max="14855" width="1.85546875" style="8" customWidth="1"/>
    <col min="14856" max="14856" width="7.7109375" style="8" customWidth="1"/>
    <col min="14857" max="14857" width="9.140625" style="8"/>
    <col min="14858" max="14858" width="2.5703125" style="8" customWidth="1"/>
    <col min="14859" max="14859" width="7.42578125" style="8" customWidth="1"/>
    <col min="14860" max="14860" width="12.85546875" style="8" customWidth="1"/>
    <col min="14861" max="14861" width="7.42578125" style="8" customWidth="1"/>
    <col min="14862" max="14862" width="9.5703125" style="8" customWidth="1"/>
    <col min="14863" max="14863" width="13.42578125" style="8" customWidth="1"/>
    <col min="14864" max="15106" width="9.140625" style="8"/>
    <col min="15107" max="15107" width="8.28515625" style="8" customWidth="1"/>
    <col min="15108" max="15108" width="9.140625" style="8"/>
    <col min="15109" max="15109" width="5.85546875" style="8" customWidth="1"/>
    <col min="15110" max="15110" width="9.85546875" style="8" customWidth="1"/>
    <col min="15111" max="15111" width="1.85546875" style="8" customWidth="1"/>
    <col min="15112" max="15112" width="7.7109375" style="8" customWidth="1"/>
    <col min="15113" max="15113" width="9.140625" style="8"/>
    <col min="15114" max="15114" width="2.5703125" style="8" customWidth="1"/>
    <col min="15115" max="15115" width="7.42578125" style="8" customWidth="1"/>
    <col min="15116" max="15116" width="12.85546875" style="8" customWidth="1"/>
    <col min="15117" max="15117" width="7.42578125" style="8" customWidth="1"/>
    <col min="15118" max="15118" width="9.5703125" style="8" customWidth="1"/>
    <col min="15119" max="15119" width="13.42578125" style="8" customWidth="1"/>
    <col min="15120" max="15362" width="9.140625" style="8"/>
    <col min="15363" max="15363" width="8.28515625" style="8" customWidth="1"/>
    <col min="15364" max="15364" width="9.140625" style="8"/>
    <col min="15365" max="15365" width="5.85546875" style="8" customWidth="1"/>
    <col min="15366" max="15366" width="9.85546875" style="8" customWidth="1"/>
    <col min="15367" max="15367" width="1.85546875" style="8" customWidth="1"/>
    <col min="15368" max="15368" width="7.7109375" style="8" customWidth="1"/>
    <col min="15369" max="15369" width="9.140625" style="8"/>
    <col min="15370" max="15370" width="2.5703125" style="8" customWidth="1"/>
    <col min="15371" max="15371" width="7.42578125" style="8" customWidth="1"/>
    <col min="15372" max="15372" width="12.85546875" style="8" customWidth="1"/>
    <col min="15373" max="15373" width="7.42578125" style="8" customWidth="1"/>
    <col min="15374" max="15374" width="9.5703125" style="8" customWidth="1"/>
    <col min="15375" max="15375" width="13.42578125" style="8" customWidth="1"/>
    <col min="15376" max="15618" width="9.140625" style="8"/>
    <col min="15619" max="15619" width="8.28515625" style="8" customWidth="1"/>
    <col min="15620" max="15620" width="9.140625" style="8"/>
    <col min="15621" max="15621" width="5.85546875" style="8" customWidth="1"/>
    <col min="15622" max="15622" width="9.85546875" style="8" customWidth="1"/>
    <col min="15623" max="15623" width="1.85546875" style="8" customWidth="1"/>
    <col min="15624" max="15624" width="7.7109375" style="8" customWidth="1"/>
    <col min="15625" max="15625" width="9.140625" style="8"/>
    <col min="15626" max="15626" width="2.5703125" style="8" customWidth="1"/>
    <col min="15627" max="15627" width="7.42578125" style="8" customWidth="1"/>
    <col min="15628" max="15628" width="12.85546875" style="8" customWidth="1"/>
    <col min="15629" max="15629" width="7.42578125" style="8" customWidth="1"/>
    <col min="15630" max="15630" width="9.5703125" style="8" customWidth="1"/>
    <col min="15631" max="15631" width="13.42578125" style="8" customWidth="1"/>
    <col min="15632" max="15874" width="9.140625" style="8"/>
    <col min="15875" max="15875" width="8.28515625" style="8" customWidth="1"/>
    <col min="15876" max="15876" width="9.140625" style="8"/>
    <col min="15877" max="15877" width="5.85546875" style="8" customWidth="1"/>
    <col min="15878" max="15878" width="9.85546875" style="8" customWidth="1"/>
    <col min="15879" max="15879" width="1.85546875" style="8" customWidth="1"/>
    <col min="15880" max="15880" width="7.7109375" style="8" customWidth="1"/>
    <col min="15881" max="15881" width="9.140625" style="8"/>
    <col min="15882" max="15882" width="2.5703125" style="8" customWidth="1"/>
    <col min="15883" max="15883" width="7.42578125" style="8" customWidth="1"/>
    <col min="15884" max="15884" width="12.85546875" style="8" customWidth="1"/>
    <col min="15885" max="15885" width="7.42578125" style="8" customWidth="1"/>
    <col min="15886" max="15886" width="9.5703125" style="8" customWidth="1"/>
    <col min="15887" max="15887" width="13.42578125" style="8" customWidth="1"/>
    <col min="15888" max="16130" width="9.140625" style="8"/>
    <col min="16131" max="16131" width="8.28515625" style="8" customWidth="1"/>
    <col min="16132" max="16132" width="9.140625" style="8"/>
    <col min="16133" max="16133" width="5.85546875" style="8" customWidth="1"/>
    <col min="16134" max="16134" width="9.85546875" style="8" customWidth="1"/>
    <col min="16135" max="16135" width="1.85546875" style="8" customWidth="1"/>
    <col min="16136" max="16136" width="7.7109375" style="8" customWidth="1"/>
    <col min="16137" max="16137" width="9.140625" style="8"/>
    <col min="16138" max="16138" width="2.5703125" style="8" customWidth="1"/>
    <col min="16139" max="16139" width="7.42578125" style="8" customWidth="1"/>
    <col min="16140" max="16140" width="12.85546875" style="8" customWidth="1"/>
    <col min="16141" max="16141" width="7.42578125" style="8" customWidth="1"/>
    <col min="16142" max="16142" width="9.5703125" style="8" customWidth="1"/>
    <col min="16143" max="16143" width="13.42578125" style="8" customWidth="1"/>
    <col min="16144" max="16384" width="9.140625" style="8"/>
  </cols>
  <sheetData>
    <row r="4" spans="2:21" x14ac:dyDescent="0.25">
      <c r="K4" s="9" t="s">
        <v>116</v>
      </c>
      <c r="L4" s="10"/>
      <c r="M4" s="10"/>
      <c r="N4" s="11"/>
      <c r="O4" s="11"/>
    </row>
    <row r="5" spans="2:2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2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1" ht="15.75" x14ac:dyDescent="0.25">
      <c r="B7" s="34">
        <v>9.02</v>
      </c>
      <c r="C7" s="106" t="s">
        <v>113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35"/>
      <c r="O7" s="35"/>
    </row>
    <row r="8" spans="2:21" ht="15.75" customHeight="1" x14ac:dyDescent="0.25">
      <c r="B8" s="1"/>
      <c r="C8" s="107" t="s">
        <v>110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35"/>
      <c r="O8" s="35"/>
    </row>
    <row r="9" spans="2:21" ht="8.25" hidden="1" customHeight="1" x14ac:dyDescent="0.25">
      <c r="B9" s="1"/>
      <c r="C9" s="16" t="s">
        <v>9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35"/>
      <c r="O9" s="35"/>
    </row>
    <row r="10" spans="2:21" ht="14.25" customHeight="1" x14ac:dyDescent="0.25">
      <c r="B10" s="1"/>
      <c r="C10" s="36" t="s">
        <v>10</v>
      </c>
      <c r="D10" s="15"/>
      <c r="E10" s="36" t="s">
        <v>11</v>
      </c>
      <c r="F10" s="36"/>
      <c r="G10" s="15"/>
      <c r="H10" s="14" t="s">
        <v>0</v>
      </c>
      <c r="I10" s="15"/>
      <c r="J10" s="15"/>
      <c r="K10" s="15" t="s">
        <v>12</v>
      </c>
      <c r="L10" s="15"/>
      <c r="M10" s="15"/>
      <c r="N10" s="35"/>
      <c r="O10" s="35"/>
      <c r="U10" s="37"/>
    </row>
    <row r="11" spans="2:21" x14ac:dyDescent="0.25">
      <c r="B11" s="1"/>
      <c r="C11" s="16"/>
      <c r="D11" s="16"/>
      <c r="E11" s="38" t="s">
        <v>13</v>
      </c>
      <c r="F11" s="38"/>
      <c r="G11" s="16"/>
      <c r="H11" s="16"/>
      <c r="I11" s="16"/>
      <c r="J11" s="16"/>
      <c r="K11" s="38" t="s">
        <v>14</v>
      </c>
      <c r="L11" s="39" t="s">
        <v>15</v>
      </c>
      <c r="M11" s="16"/>
      <c r="N11" s="35"/>
      <c r="O11" s="35"/>
    </row>
    <row r="12" spans="2:21" ht="13.5" hidden="1" customHeight="1" x14ac:dyDescent="0.25">
      <c r="B12" s="1"/>
      <c r="C12" s="1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2:21" hidden="1" x14ac:dyDescent="0.25">
      <c r="B13" s="1"/>
      <c r="C13" s="1" t="s">
        <v>9</v>
      </c>
      <c r="D13" s="1"/>
      <c r="E13" s="35"/>
      <c r="F13" s="35"/>
      <c r="G13" s="1"/>
      <c r="H13" s="1"/>
      <c r="I13" s="1"/>
      <c r="J13" s="1"/>
      <c r="K13" s="1"/>
      <c r="L13" s="1"/>
      <c r="M13" s="1"/>
      <c r="N13" s="1"/>
      <c r="O13" s="1"/>
    </row>
    <row r="14" spans="2:21" hidden="1" x14ac:dyDescent="0.25">
      <c r="B14" s="1"/>
      <c r="C14" s="1" t="s">
        <v>16</v>
      </c>
      <c r="D14" s="1"/>
      <c r="E14" s="1" t="s">
        <v>17</v>
      </c>
      <c r="F14" s="1"/>
      <c r="G14" s="1"/>
      <c r="H14" s="17">
        <v>109.3</v>
      </c>
      <c r="I14" s="17"/>
      <c r="J14" s="17"/>
      <c r="K14" s="40">
        <v>0.8</v>
      </c>
      <c r="L14" s="41"/>
      <c r="M14" s="40">
        <v>4.2</v>
      </c>
      <c r="N14" s="1"/>
      <c r="O14" s="1"/>
    </row>
    <row r="15" spans="2:21" hidden="1" x14ac:dyDescent="0.25">
      <c r="B15" s="1"/>
      <c r="C15" s="1"/>
      <c r="D15" s="1"/>
      <c r="E15" s="1" t="s">
        <v>18</v>
      </c>
      <c r="F15" s="1"/>
      <c r="G15" s="1"/>
      <c r="H15" s="17">
        <v>110.2</v>
      </c>
      <c r="I15" s="17"/>
      <c r="J15" s="17"/>
      <c r="K15" s="40">
        <v>0.8</v>
      </c>
      <c r="L15" s="41"/>
      <c r="M15" s="40">
        <v>4.5</v>
      </c>
      <c r="N15" s="1"/>
      <c r="O15" s="1"/>
    </row>
    <row r="16" spans="2:21" hidden="1" x14ac:dyDescent="0.25">
      <c r="B16" s="1"/>
      <c r="C16" s="1"/>
      <c r="D16" s="1"/>
      <c r="E16" s="1" t="s">
        <v>19</v>
      </c>
      <c r="F16" s="1"/>
      <c r="G16" s="1"/>
      <c r="H16" s="17">
        <v>111.6</v>
      </c>
      <c r="I16" s="17"/>
      <c r="J16" s="17"/>
      <c r="K16" s="40">
        <v>1.3</v>
      </c>
      <c r="L16" s="41"/>
      <c r="M16" s="40">
        <v>4.7</v>
      </c>
      <c r="N16" s="1"/>
      <c r="O16" s="1"/>
    </row>
    <row r="17" spans="2:23" hidden="1" x14ac:dyDescent="0.25">
      <c r="B17" s="1"/>
      <c r="C17" s="1">
        <v>1988</v>
      </c>
      <c r="D17" s="1"/>
      <c r="E17" s="1" t="s">
        <v>20</v>
      </c>
      <c r="F17" s="1"/>
      <c r="G17" s="1"/>
      <c r="H17" s="17">
        <v>114</v>
      </c>
      <c r="I17" s="17"/>
      <c r="J17" s="17"/>
      <c r="K17" s="40">
        <v>2.1</v>
      </c>
      <c r="L17" s="41"/>
      <c r="M17" s="40">
        <v>5.0999999999999996</v>
      </c>
      <c r="N17" s="1"/>
      <c r="O17" s="1"/>
    </row>
    <row r="18" spans="2:23" ht="8.25" hidden="1" customHeight="1" x14ac:dyDescent="0.25">
      <c r="B18" s="1"/>
      <c r="C18" s="1"/>
      <c r="D18" s="1"/>
      <c r="E18" s="1"/>
      <c r="F18" s="1"/>
      <c r="G18" s="1"/>
      <c r="H18" s="17"/>
      <c r="I18" s="17"/>
      <c r="J18" s="17"/>
      <c r="K18" s="40"/>
      <c r="L18" s="41"/>
      <c r="M18" s="40"/>
      <c r="N18" s="1"/>
      <c r="O18" s="1"/>
    </row>
    <row r="19" spans="2:23" ht="12.75" hidden="1" customHeight="1" x14ac:dyDescent="0.25">
      <c r="B19" s="1"/>
      <c r="C19" s="1"/>
      <c r="D19" s="1"/>
      <c r="E19" s="1"/>
      <c r="F19" s="1"/>
      <c r="G19" s="1"/>
      <c r="H19" s="17"/>
      <c r="I19" s="17"/>
      <c r="J19" s="17"/>
      <c r="K19" s="40"/>
      <c r="L19" s="41"/>
      <c r="M19" s="40"/>
      <c r="N19" s="1"/>
      <c r="O19" s="1"/>
    </row>
    <row r="20" spans="2:23" ht="12.75" hidden="1" customHeight="1" x14ac:dyDescent="0.25">
      <c r="B20" s="1"/>
      <c r="C20" s="1"/>
      <c r="D20" s="1"/>
      <c r="E20" s="1"/>
      <c r="F20" s="1"/>
      <c r="G20" s="1"/>
      <c r="H20" s="17"/>
      <c r="I20" s="17"/>
      <c r="J20" s="17"/>
      <c r="K20" s="40"/>
      <c r="L20" s="41"/>
      <c r="M20" s="40"/>
      <c r="N20" s="1"/>
      <c r="O20" s="1"/>
      <c r="S20" s="18"/>
      <c r="T20" s="18"/>
      <c r="U20" s="42"/>
      <c r="V20" s="43"/>
      <c r="W20" s="42"/>
    </row>
    <row r="21" spans="2:23" ht="12.75" hidden="1" customHeight="1" x14ac:dyDescent="0.25">
      <c r="B21" s="1"/>
      <c r="C21" s="1"/>
      <c r="D21" s="1"/>
      <c r="E21" s="1"/>
      <c r="F21" s="1"/>
      <c r="G21" s="1"/>
      <c r="H21" s="17"/>
      <c r="I21" s="17"/>
      <c r="J21" s="17"/>
      <c r="K21" s="40"/>
      <c r="L21" s="41"/>
      <c r="M21" s="40"/>
      <c r="N21" s="1"/>
      <c r="O21" s="1"/>
    </row>
    <row r="22" spans="2:23" ht="12.75" hidden="1" customHeight="1" x14ac:dyDescent="0.25">
      <c r="B22" s="1"/>
      <c r="C22" s="1"/>
      <c r="D22" s="1"/>
      <c r="E22" s="1"/>
      <c r="F22" s="1"/>
      <c r="G22" s="1"/>
      <c r="H22" s="44"/>
      <c r="I22" s="23"/>
      <c r="J22" s="17"/>
      <c r="K22" s="40"/>
      <c r="L22" s="41"/>
      <c r="M22" s="40"/>
      <c r="N22" s="1"/>
      <c r="O22" s="1"/>
    </row>
    <row r="23" spans="2:23" ht="8.25" hidden="1" customHeight="1" x14ac:dyDescent="0.25">
      <c r="B23" s="1"/>
      <c r="C23" s="1"/>
      <c r="D23" s="1"/>
      <c r="E23" s="1"/>
      <c r="F23" s="1"/>
      <c r="G23" s="1"/>
      <c r="H23" s="44"/>
      <c r="I23" s="23"/>
      <c r="J23" s="17"/>
      <c r="K23" s="40"/>
      <c r="L23" s="41"/>
      <c r="M23" s="40"/>
      <c r="N23" s="1"/>
      <c r="O23" s="1"/>
    </row>
    <row r="24" spans="2:23" ht="12.75" hidden="1" customHeight="1" x14ac:dyDescent="0.25">
      <c r="B24" s="1"/>
      <c r="C24" s="1">
        <v>1995</v>
      </c>
      <c r="D24" s="1"/>
      <c r="E24" s="1" t="s">
        <v>20</v>
      </c>
      <c r="F24" s="1"/>
      <c r="G24" s="1"/>
      <c r="H24" s="17">
        <v>101.1</v>
      </c>
      <c r="I24" s="23"/>
      <c r="J24" s="1"/>
      <c r="K24" s="40">
        <v>0.4</v>
      </c>
      <c r="L24" s="1"/>
      <c r="M24" s="40">
        <v>1.8</v>
      </c>
      <c r="N24" s="1"/>
      <c r="O24" s="1"/>
    </row>
    <row r="25" spans="2:23" ht="12.75" hidden="1" customHeight="1" x14ac:dyDescent="0.25">
      <c r="B25" s="1"/>
      <c r="C25" s="1"/>
      <c r="D25" s="1"/>
      <c r="E25" s="1" t="s">
        <v>17</v>
      </c>
      <c r="F25" s="1"/>
      <c r="G25" s="1"/>
      <c r="H25" s="17">
        <v>101.8</v>
      </c>
      <c r="I25" s="23"/>
      <c r="J25" s="1"/>
      <c r="K25" s="40">
        <f t="shared" ref="K25:K30" si="0">(H25*100/H24)-100</f>
        <v>0.69238377843718979</v>
      </c>
      <c r="L25" s="1"/>
      <c r="M25" s="40">
        <v>2.2999999999999998</v>
      </c>
      <c r="N25" s="1"/>
      <c r="O25" s="1"/>
    </row>
    <row r="26" spans="2:23" ht="12.75" hidden="1" customHeight="1" x14ac:dyDescent="0.25">
      <c r="B26" s="1"/>
      <c r="C26" s="1"/>
      <c r="D26" s="1"/>
      <c r="E26" s="1" t="s">
        <v>18</v>
      </c>
      <c r="F26" s="1"/>
      <c r="G26" s="1"/>
      <c r="H26" s="17">
        <v>103.4</v>
      </c>
      <c r="I26" s="23"/>
      <c r="J26" s="1"/>
      <c r="K26" s="40">
        <f t="shared" si="0"/>
        <v>1.5717092337917506</v>
      </c>
      <c r="L26" s="1"/>
      <c r="M26" s="40">
        <v>3.4</v>
      </c>
      <c r="N26" s="1"/>
      <c r="O26" s="1"/>
    </row>
    <row r="27" spans="2:23" ht="12.75" hidden="1" customHeight="1" x14ac:dyDescent="0.25">
      <c r="B27" s="1"/>
      <c r="C27" s="1"/>
      <c r="D27" s="1"/>
      <c r="E27" s="1" t="s">
        <v>19</v>
      </c>
      <c r="F27" s="1"/>
      <c r="G27" s="1"/>
      <c r="H27" s="17">
        <v>103.1</v>
      </c>
      <c r="I27" s="23"/>
      <c r="J27" s="1"/>
      <c r="K27" s="40">
        <f t="shared" si="0"/>
        <v>-0.29013539651838016</v>
      </c>
      <c r="L27" s="1"/>
      <c r="M27" s="40">
        <v>2.4</v>
      </c>
      <c r="N27" s="1"/>
      <c r="O27" s="1"/>
    </row>
    <row r="28" spans="2:23" ht="8.25" hidden="1" customHeight="1" x14ac:dyDescent="0.25">
      <c r="B28" s="1"/>
      <c r="C28" s="1"/>
      <c r="D28" s="1"/>
      <c r="E28" s="1"/>
      <c r="F28" s="1"/>
      <c r="G28" s="1"/>
      <c r="H28" s="17"/>
      <c r="I28" s="23"/>
      <c r="J28" s="1"/>
      <c r="K28" s="40"/>
      <c r="L28" s="1"/>
      <c r="M28" s="40"/>
      <c r="N28" s="1"/>
      <c r="O28" s="1"/>
    </row>
    <row r="29" spans="2:23" ht="12.75" hidden="1" customHeight="1" x14ac:dyDescent="0.25">
      <c r="B29" s="1"/>
      <c r="C29" s="1">
        <v>1996</v>
      </c>
      <c r="D29" s="1"/>
      <c r="E29" s="1" t="s">
        <v>20</v>
      </c>
      <c r="F29" s="1"/>
      <c r="G29" s="1"/>
      <c r="H29" s="17">
        <v>103.6</v>
      </c>
      <c r="I29" s="23"/>
      <c r="J29" s="1"/>
      <c r="K29" s="40">
        <f>(H29*100/H27)-100</f>
        <v>0.48496605237633617</v>
      </c>
      <c r="L29" s="1"/>
      <c r="M29" s="40">
        <f>(H29*100/H24)-100</f>
        <v>2.4727992087042594</v>
      </c>
      <c r="N29" s="1"/>
      <c r="O29" s="1"/>
    </row>
    <row r="30" spans="2:23" ht="12.75" hidden="1" customHeight="1" x14ac:dyDescent="0.25">
      <c r="B30" s="1"/>
      <c r="C30" s="1"/>
      <c r="D30" s="1"/>
      <c r="E30" s="1" t="s">
        <v>17</v>
      </c>
      <c r="F30" s="1"/>
      <c r="G30" s="1"/>
      <c r="H30" s="17">
        <v>104.9</v>
      </c>
      <c r="I30" s="23"/>
      <c r="J30" s="1"/>
      <c r="K30" s="40">
        <f t="shared" si="0"/>
        <v>1.2548262548262556</v>
      </c>
      <c r="L30" s="1"/>
      <c r="M30" s="40">
        <f>(H30*100/H25)-100</f>
        <v>3.0451866404715133</v>
      </c>
      <c r="N30" s="1"/>
      <c r="O30" s="1"/>
    </row>
    <row r="31" spans="2:23" ht="12.75" hidden="1" customHeight="1" x14ac:dyDescent="0.25">
      <c r="B31" s="1"/>
      <c r="C31" s="1"/>
      <c r="D31" s="1"/>
      <c r="E31" s="1" t="s">
        <v>18</v>
      </c>
      <c r="F31" s="1"/>
      <c r="G31" s="1"/>
      <c r="H31" s="17">
        <v>105.2</v>
      </c>
      <c r="I31" s="23"/>
      <c r="J31" s="1"/>
      <c r="K31" s="40">
        <v>0.2</v>
      </c>
      <c r="L31" s="1"/>
      <c r="M31" s="40">
        <f>(H31*100/H26)-100</f>
        <v>1.7408123791102526</v>
      </c>
      <c r="N31" s="1"/>
      <c r="O31" s="1"/>
    </row>
    <row r="32" spans="2:23" ht="12.75" hidden="1" customHeight="1" x14ac:dyDescent="0.25">
      <c r="B32" s="1"/>
      <c r="C32" s="1"/>
      <c r="D32" s="1"/>
      <c r="E32" s="1" t="s">
        <v>19</v>
      </c>
      <c r="F32" s="1"/>
      <c r="G32" s="1"/>
      <c r="H32" s="17">
        <v>106.4</v>
      </c>
      <c r="I32" s="23"/>
      <c r="J32" s="1"/>
      <c r="K32" s="40">
        <f>(H32*100/H31)-100</f>
        <v>1.1406844106463865</v>
      </c>
      <c r="L32" s="1"/>
      <c r="M32" s="40">
        <f>(H32*100/H27)-100</f>
        <v>3.2007759456838016</v>
      </c>
      <c r="N32" s="1"/>
      <c r="O32" s="1"/>
    </row>
    <row r="33" spans="2:21" ht="8.25" hidden="1" customHeight="1" x14ac:dyDescent="0.25">
      <c r="B33" s="1"/>
      <c r="C33" s="1"/>
      <c r="D33" s="1"/>
      <c r="E33" s="1"/>
      <c r="F33" s="1"/>
      <c r="G33" s="1"/>
      <c r="H33" s="17"/>
      <c r="I33" s="23"/>
      <c r="J33" s="1"/>
      <c r="K33" s="40"/>
      <c r="L33" s="1"/>
      <c r="M33" s="40"/>
      <c r="N33" s="1"/>
      <c r="O33" s="1"/>
    </row>
    <row r="34" spans="2:21" ht="12.75" hidden="1" customHeight="1" x14ac:dyDescent="0.25">
      <c r="B34" s="1"/>
      <c r="C34" s="1">
        <v>1997</v>
      </c>
      <c r="D34" s="1"/>
      <c r="E34" s="1" t="s">
        <v>20</v>
      </c>
      <c r="F34" s="1"/>
      <c r="G34" s="1"/>
      <c r="H34" s="17">
        <v>107.4</v>
      </c>
      <c r="I34" s="23"/>
      <c r="J34" s="17"/>
      <c r="K34" s="40">
        <f>(H34*100/H32)-100</f>
        <v>0.93984962406014461</v>
      </c>
      <c r="L34" s="41"/>
      <c r="M34" s="40">
        <v>3.6</v>
      </c>
      <c r="N34" s="1"/>
      <c r="O34" s="1"/>
    </row>
    <row r="35" spans="2:21" ht="12.75" hidden="1" customHeight="1" x14ac:dyDescent="0.25">
      <c r="B35" s="1"/>
      <c r="C35" s="1"/>
      <c r="D35" s="1"/>
      <c r="E35" s="1" t="s">
        <v>17</v>
      </c>
      <c r="F35" s="1"/>
      <c r="G35" s="1"/>
      <c r="H35" s="17">
        <v>107.2</v>
      </c>
      <c r="I35" s="23"/>
      <c r="J35" s="1"/>
      <c r="K35" s="40">
        <f>(H35*100/H34)-100</f>
        <v>-0.18621973929236901</v>
      </c>
      <c r="L35" s="41"/>
      <c r="M35" s="40">
        <f>(H35*100/H30)-100</f>
        <v>2.1925643469971305</v>
      </c>
      <c r="N35" s="1"/>
      <c r="O35" s="1"/>
    </row>
    <row r="36" spans="2:21" ht="12.75" hidden="1" customHeight="1" x14ac:dyDescent="0.25">
      <c r="B36" s="1"/>
      <c r="C36" s="1"/>
      <c r="D36" s="1"/>
      <c r="E36" s="1" t="s">
        <v>18</v>
      </c>
      <c r="F36" s="1"/>
      <c r="G36" s="1"/>
      <c r="H36" s="17">
        <v>107.3</v>
      </c>
      <c r="I36" s="23"/>
      <c r="J36" s="17"/>
      <c r="K36" s="40">
        <f>(H36*100/H35)-100</f>
        <v>9.3283582089554784E-2</v>
      </c>
      <c r="L36" s="41"/>
      <c r="M36" s="40">
        <v>1.9</v>
      </c>
      <c r="N36" s="1"/>
      <c r="O36" s="1"/>
    </row>
    <row r="37" spans="2:21" ht="12.75" hidden="1" customHeight="1" x14ac:dyDescent="0.25">
      <c r="B37" s="1"/>
      <c r="C37" s="1"/>
      <c r="D37" s="1"/>
      <c r="E37" s="1" t="s">
        <v>19</v>
      </c>
      <c r="F37" s="1"/>
      <c r="G37" s="1"/>
      <c r="H37" s="17">
        <v>109.5</v>
      </c>
      <c r="I37" s="23"/>
      <c r="J37" s="17"/>
      <c r="K37" s="40">
        <v>2</v>
      </c>
      <c r="L37" s="41"/>
      <c r="M37" s="40">
        <f>(H37*100/H32)-100</f>
        <v>2.9135338345864596</v>
      </c>
      <c r="N37" s="1"/>
      <c r="O37" s="1"/>
    </row>
    <row r="38" spans="2:21" ht="9.75" hidden="1" customHeight="1" x14ac:dyDescent="0.25">
      <c r="B38" s="1"/>
      <c r="C38" s="29"/>
      <c r="D38" s="29"/>
      <c r="E38" s="29"/>
      <c r="F38" s="29"/>
      <c r="G38" s="29"/>
      <c r="H38" s="45"/>
      <c r="I38" s="46"/>
      <c r="J38" s="45"/>
      <c r="K38" s="47"/>
      <c r="L38" s="48"/>
      <c r="M38" s="47"/>
      <c r="N38" s="1"/>
      <c r="O38" s="1"/>
    </row>
    <row r="39" spans="2:21" ht="12.75" hidden="1" customHeight="1" x14ac:dyDescent="0.25">
      <c r="B39" s="1"/>
      <c r="C39" s="1">
        <v>1998</v>
      </c>
      <c r="D39" s="1"/>
      <c r="E39" s="1" t="s">
        <v>20</v>
      </c>
      <c r="F39" s="1"/>
      <c r="G39" s="1"/>
      <c r="H39" s="17">
        <v>110.5</v>
      </c>
      <c r="I39" s="23"/>
      <c r="J39" s="1"/>
      <c r="K39" s="40">
        <f>(H39*100/H37)-100</f>
        <v>0.91324200913241782</v>
      </c>
      <c r="L39" s="41"/>
      <c r="M39" s="40">
        <f>(H39*100/H34)-100</f>
        <v>2.8864059590316486</v>
      </c>
      <c r="N39" s="1"/>
      <c r="O39" s="1"/>
    </row>
    <row r="40" spans="2:21" ht="12.75" hidden="1" customHeight="1" x14ac:dyDescent="0.25">
      <c r="B40" s="1"/>
      <c r="C40" s="1"/>
      <c r="D40" s="1"/>
      <c r="E40" s="1" t="s">
        <v>17</v>
      </c>
      <c r="F40" s="1"/>
      <c r="G40" s="1"/>
      <c r="H40" s="17">
        <v>110.6</v>
      </c>
      <c r="I40" s="23"/>
      <c r="J40" s="1"/>
      <c r="K40" s="40">
        <f>(H40*100/H39)-100</f>
        <v>9.0497737556560764E-2</v>
      </c>
      <c r="L40" s="1"/>
      <c r="M40" s="40">
        <f>(H40*100/H35)-100</f>
        <v>3.1716417910447774</v>
      </c>
      <c r="N40" s="1"/>
      <c r="O40" s="1"/>
    </row>
    <row r="41" spans="2:21" ht="12.75" hidden="1" customHeight="1" x14ac:dyDescent="0.25">
      <c r="B41" s="1"/>
      <c r="C41" s="1"/>
      <c r="D41" s="1"/>
      <c r="E41" s="1" t="s">
        <v>18</v>
      </c>
      <c r="F41" s="1"/>
      <c r="G41" s="1"/>
      <c r="H41" s="17">
        <v>111.1</v>
      </c>
      <c r="I41" s="23"/>
      <c r="J41" s="1"/>
      <c r="K41" s="40">
        <f>(H41*100/H40)-100</f>
        <v>0.45207956600361854</v>
      </c>
      <c r="L41" s="41"/>
      <c r="M41" s="40">
        <f>(H41*100/H36)-100</f>
        <v>3.5414725069897486</v>
      </c>
      <c r="N41" s="1"/>
      <c r="O41" s="1"/>
    </row>
    <row r="42" spans="2:21" ht="12.75" hidden="1" customHeight="1" x14ac:dyDescent="0.25">
      <c r="B42" s="1"/>
      <c r="C42" s="1"/>
      <c r="D42" s="1"/>
      <c r="E42" s="1" t="s">
        <v>19</v>
      </c>
      <c r="F42" s="1"/>
      <c r="G42" s="1"/>
      <c r="H42" s="17">
        <v>112.1</v>
      </c>
      <c r="I42" s="23"/>
      <c r="J42" s="17"/>
      <c r="K42" s="40">
        <v>0.8</v>
      </c>
      <c r="L42" s="41"/>
      <c r="M42" s="40">
        <v>2.2999999999999998</v>
      </c>
      <c r="N42" s="1"/>
      <c r="O42" s="1"/>
      <c r="U42" s="1"/>
    </row>
    <row r="43" spans="2:21" ht="8.25" hidden="1" customHeight="1" x14ac:dyDescent="0.25">
      <c r="B43" s="1"/>
      <c r="C43" s="1"/>
      <c r="D43" s="1"/>
      <c r="E43" s="1"/>
      <c r="F43" s="1"/>
      <c r="G43" s="1"/>
      <c r="H43" s="17"/>
      <c r="I43" s="23"/>
      <c r="J43" s="17"/>
      <c r="K43" s="40"/>
      <c r="L43" s="41"/>
      <c r="M43" s="40"/>
      <c r="N43" s="1"/>
      <c r="O43" s="1"/>
    </row>
    <row r="44" spans="2:21" ht="12.75" hidden="1" customHeight="1" x14ac:dyDescent="0.25">
      <c r="B44" s="1"/>
      <c r="C44" s="1">
        <v>1999</v>
      </c>
      <c r="D44" s="1"/>
      <c r="E44" s="1" t="s">
        <v>20</v>
      </c>
      <c r="F44" s="1"/>
      <c r="G44" s="1"/>
      <c r="H44" s="17">
        <v>113.9</v>
      </c>
      <c r="I44" s="23"/>
      <c r="J44" s="1"/>
      <c r="K44" s="40">
        <v>1.5</v>
      </c>
      <c r="L44" s="41"/>
      <c r="M44" s="40">
        <v>3</v>
      </c>
      <c r="N44" s="1"/>
      <c r="O44" s="1"/>
    </row>
    <row r="45" spans="2:21" ht="12.75" hidden="1" customHeight="1" x14ac:dyDescent="0.25">
      <c r="B45" s="1"/>
      <c r="C45" s="1"/>
      <c r="D45" s="1"/>
      <c r="E45" s="1" t="s">
        <v>17</v>
      </c>
      <c r="F45" s="1"/>
      <c r="G45" s="1"/>
      <c r="H45" s="17">
        <v>119.9</v>
      </c>
      <c r="I45" s="23"/>
      <c r="J45" s="17"/>
      <c r="K45" s="40">
        <f>(H45*100/H44)-100</f>
        <v>5.2677787532923617</v>
      </c>
      <c r="L45" s="41"/>
      <c r="M45" s="40">
        <f>(H45*100/H40)-100</f>
        <v>8.4086799276672792</v>
      </c>
      <c r="N45" s="1"/>
      <c r="O45" s="1"/>
    </row>
    <row r="46" spans="2:21" ht="12.75" hidden="1" customHeight="1" x14ac:dyDescent="0.25">
      <c r="B46" s="1"/>
      <c r="C46" s="1"/>
      <c r="D46" s="1"/>
      <c r="E46" s="1" t="s">
        <v>18</v>
      </c>
      <c r="F46" s="1"/>
      <c r="G46" s="1"/>
      <c r="H46" s="17">
        <v>120.2</v>
      </c>
      <c r="I46" s="23"/>
      <c r="J46" s="17"/>
      <c r="K46" s="40">
        <f>(H46*100/H45)-100</f>
        <v>0.25020850708924058</v>
      </c>
      <c r="L46" s="41"/>
      <c r="M46" s="40">
        <f>(H46*100/H41)-100</f>
        <v>8.1908190819082023</v>
      </c>
      <c r="N46" s="1"/>
      <c r="O46" s="1"/>
    </row>
    <row r="47" spans="2:21" ht="12.75" hidden="1" customHeight="1" x14ac:dyDescent="0.25">
      <c r="B47" s="1"/>
      <c r="C47" s="1"/>
      <c r="D47" s="1"/>
      <c r="E47" s="1" t="s">
        <v>19</v>
      </c>
      <c r="F47" s="1"/>
      <c r="G47" s="1"/>
      <c r="H47" s="17">
        <v>120.8</v>
      </c>
      <c r="I47" s="23"/>
      <c r="J47" s="17"/>
      <c r="K47" s="40">
        <f>(H47*100/H46)-100</f>
        <v>0.49916805324458835</v>
      </c>
      <c r="L47" s="41"/>
      <c r="M47" s="40">
        <f>(H47*100/H42)-100</f>
        <v>7.7609277430865404</v>
      </c>
      <c r="N47" s="1"/>
      <c r="O47" s="1"/>
    </row>
    <row r="48" spans="2:21" ht="8.25" hidden="1" customHeight="1" x14ac:dyDescent="0.25">
      <c r="B48" s="1"/>
      <c r="C48" s="1"/>
      <c r="D48" s="1"/>
      <c r="E48" s="1"/>
      <c r="F48" s="1"/>
      <c r="G48" s="1"/>
      <c r="H48" s="17"/>
      <c r="I48" s="23"/>
      <c r="J48" s="17"/>
      <c r="K48" s="40"/>
      <c r="L48" s="41"/>
      <c r="M48" s="40"/>
      <c r="N48" s="1"/>
      <c r="O48" s="1"/>
    </row>
    <row r="49" spans="2:15" ht="12.75" hidden="1" customHeight="1" x14ac:dyDescent="0.25">
      <c r="B49" s="1"/>
      <c r="C49" s="1">
        <v>2000</v>
      </c>
      <c r="D49" s="1"/>
      <c r="E49" s="1" t="s">
        <v>20</v>
      </c>
      <c r="F49" s="1"/>
      <c r="G49" s="1"/>
      <c r="H49" s="17">
        <v>121.1</v>
      </c>
      <c r="I49" s="23"/>
      <c r="J49" s="17"/>
      <c r="K49" s="40">
        <f>(H49*100/H47)-100</f>
        <v>0.2483443708609343</v>
      </c>
      <c r="L49" s="41"/>
      <c r="M49" s="40">
        <f>(H49*100/H44)-100</f>
        <v>6.3213345039508226</v>
      </c>
      <c r="N49" s="1"/>
      <c r="O49" s="1"/>
    </row>
    <row r="50" spans="2:15" ht="12.75" hidden="1" customHeight="1" x14ac:dyDescent="0.25">
      <c r="B50" s="1"/>
      <c r="C50" s="1"/>
      <c r="D50" s="1"/>
      <c r="E50" s="1" t="s">
        <v>17</v>
      </c>
      <c r="F50" s="1"/>
      <c r="G50" s="1"/>
      <c r="H50" s="17">
        <v>121.5</v>
      </c>
      <c r="I50" s="23"/>
      <c r="J50" s="17"/>
      <c r="K50" s="40">
        <f>(H50*100/H49)-100</f>
        <v>0.33030553261767182</v>
      </c>
      <c r="L50" s="41"/>
      <c r="M50" s="40">
        <f>(H50*100/H45)-100</f>
        <v>1.334445371142607</v>
      </c>
      <c r="N50" s="1"/>
      <c r="O50" s="1"/>
    </row>
    <row r="51" spans="2:15" ht="12.75" hidden="1" customHeight="1" x14ac:dyDescent="0.25">
      <c r="B51" s="1"/>
      <c r="C51" s="1"/>
      <c r="D51" s="1"/>
      <c r="E51" s="1" t="s">
        <v>18</v>
      </c>
      <c r="F51" s="1"/>
      <c r="G51" s="1"/>
      <c r="H51" s="17">
        <v>122.3</v>
      </c>
      <c r="I51" s="23"/>
      <c r="J51" s="17"/>
      <c r="K51" s="40">
        <v>0.7</v>
      </c>
      <c r="L51" s="41"/>
      <c r="M51" s="40">
        <f>(H51*100/H46)-100</f>
        <v>1.7470881863560663</v>
      </c>
      <c r="N51" s="1"/>
      <c r="O51" s="1"/>
    </row>
    <row r="52" spans="2:15" ht="12.75" hidden="1" customHeight="1" x14ac:dyDescent="0.25">
      <c r="B52" s="1"/>
      <c r="C52" s="1"/>
      <c r="D52" s="1"/>
      <c r="E52" s="1" t="s">
        <v>19</v>
      </c>
      <c r="F52" s="1"/>
      <c r="G52" s="1"/>
      <c r="H52" s="17">
        <v>122.6</v>
      </c>
      <c r="I52" s="23"/>
      <c r="J52" s="17"/>
      <c r="K52" s="40">
        <f>(H52*100/H51)-100</f>
        <v>0.24529844644317222</v>
      </c>
      <c r="L52" s="41"/>
      <c r="M52" s="40">
        <f>(H52*100/H47)-100</f>
        <v>1.4900662251655632</v>
      </c>
      <c r="N52" s="1"/>
      <c r="O52" s="1"/>
    </row>
    <row r="53" spans="2:15" ht="8.25" hidden="1" customHeight="1" x14ac:dyDescent="0.25">
      <c r="B53" s="1"/>
      <c r="C53" s="1"/>
      <c r="D53" s="1"/>
      <c r="E53" s="1"/>
      <c r="F53" s="1"/>
      <c r="G53" s="1"/>
      <c r="H53" s="17"/>
      <c r="I53" s="23"/>
      <c r="J53" s="17"/>
      <c r="K53" s="40"/>
      <c r="L53" s="41"/>
      <c r="M53" s="40"/>
      <c r="N53" s="1"/>
      <c r="O53" s="1"/>
    </row>
    <row r="54" spans="2:15" ht="12.75" hidden="1" customHeight="1" x14ac:dyDescent="0.25">
      <c r="B54" s="1"/>
      <c r="C54" s="1">
        <v>2001</v>
      </c>
      <c r="D54" s="1"/>
      <c r="E54" s="1" t="s">
        <v>20</v>
      </c>
      <c r="F54" s="1"/>
      <c r="G54" s="1"/>
      <c r="H54" s="17">
        <v>123.3</v>
      </c>
      <c r="I54" s="23"/>
      <c r="J54" s="17"/>
      <c r="K54" s="40">
        <v>0.5</v>
      </c>
      <c r="L54" s="41"/>
      <c r="M54" s="40">
        <v>1.7</v>
      </c>
      <c r="N54" s="1"/>
      <c r="O54" s="1"/>
    </row>
    <row r="55" spans="2:15" ht="12.75" hidden="1" customHeight="1" x14ac:dyDescent="0.25">
      <c r="B55" s="1"/>
      <c r="C55" s="1"/>
      <c r="D55" s="1"/>
      <c r="E55" s="1" t="s">
        <v>17</v>
      </c>
      <c r="F55" s="1"/>
      <c r="G55" s="1"/>
      <c r="H55" s="17">
        <v>123.6</v>
      </c>
      <c r="I55" s="23"/>
      <c r="J55" s="17"/>
      <c r="K55" s="40">
        <f>(H55*100/H54)-100</f>
        <v>0.24330900243309372</v>
      </c>
      <c r="L55" s="41"/>
      <c r="M55" s="40">
        <v>1.6</v>
      </c>
      <c r="N55" s="1"/>
      <c r="O55" s="1"/>
    </row>
    <row r="56" spans="2:15" ht="12.75" hidden="1" customHeight="1" x14ac:dyDescent="0.25">
      <c r="B56" s="1"/>
      <c r="C56" s="1"/>
      <c r="D56" s="1"/>
      <c r="E56" s="1" t="s">
        <v>18</v>
      </c>
      <c r="F56" s="1"/>
      <c r="G56" s="1"/>
      <c r="H56" s="17">
        <v>122.7</v>
      </c>
      <c r="I56" s="23"/>
      <c r="J56" s="17"/>
      <c r="K56" s="40">
        <v>-0.6</v>
      </c>
      <c r="L56" s="41"/>
      <c r="M56" s="40">
        <f>(H56*100/H51)-100</f>
        <v>0.3270645952575677</v>
      </c>
      <c r="N56" s="1"/>
      <c r="O56" s="1"/>
    </row>
    <row r="57" spans="2:15" ht="8.25" hidden="1" customHeight="1" x14ac:dyDescent="0.25">
      <c r="B57" s="1"/>
      <c r="C57" s="1"/>
      <c r="D57" s="1"/>
      <c r="E57" s="1"/>
      <c r="F57" s="1"/>
      <c r="G57" s="1"/>
      <c r="H57" s="17"/>
      <c r="I57" s="23"/>
      <c r="J57" s="17"/>
      <c r="K57" s="40"/>
      <c r="L57" s="41"/>
      <c r="M57" s="40"/>
      <c r="N57" s="1"/>
      <c r="O57" s="1"/>
    </row>
    <row r="58" spans="2:15" ht="12.75" hidden="1" customHeight="1" x14ac:dyDescent="0.25">
      <c r="B58" s="1"/>
      <c r="C58" s="1">
        <v>2001</v>
      </c>
      <c r="D58" s="1"/>
      <c r="E58" s="1" t="s">
        <v>20</v>
      </c>
      <c r="F58" s="1"/>
      <c r="G58" s="1"/>
      <c r="H58" s="17">
        <v>123.3</v>
      </c>
      <c r="I58" s="49"/>
      <c r="J58" s="17"/>
      <c r="K58" s="40">
        <v>0.6</v>
      </c>
      <c r="L58" s="41"/>
      <c r="M58" s="41">
        <v>1.8</v>
      </c>
      <c r="N58" s="1"/>
      <c r="O58" s="1"/>
    </row>
    <row r="59" spans="2:15" ht="12.75" hidden="1" customHeight="1" x14ac:dyDescent="0.25">
      <c r="B59" s="1"/>
      <c r="C59" s="1"/>
      <c r="D59" s="1"/>
      <c r="E59" s="1" t="s">
        <v>17</v>
      </c>
      <c r="F59" s="1"/>
      <c r="G59" s="1"/>
      <c r="H59" s="17">
        <v>123.6</v>
      </c>
      <c r="I59" s="49"/>
      <c r="J59" s="17"/>
      <c r="K59" s="40">
        <v>0.2</v>
      </c>
      <c r="L59" s="41"/>
      <c r="M59" s="41">
        <v>1.7</v>
      </c>
      <c r="N59" s="1"/>
      <c r="O59" s="1"/>
    </row>
    <row r="60" spans="2:15" ht="12.75" hidden="1" customHeight="1" x14ac:dyDescent="0.25">
      <c r="B60" s="1"/>
      <c r="C60" s="1"/>
      <c r="D60" s="1"/>
      <c r="E60" s="1" t="s">
        <v>18</v>
      </c>
      <c r="F60" s="1"/>
      <c r="G60" s="1"/>
      <c r="H60" s="17">
        <v>122.7</v>
      </c>
      <c r="I60" s="17"/>
      <c r="J60" s="17"/>
      <c r="K60" s="40">
        <v>-0.7</v>
      </c>
      <c r="L60" s="41"/>
      <c r="M60" s="40">
        <v>0.3</v>
      </c>
      <c r="N60" s="1"/>
      <c r="O60" s="1"/>
    </row>
    <row r="61" spans="2:15" ht="12.75" hidden="1" customHeight="1" x14ac:dyDescent="0.25">
      <c r="B61" s="1"/>
      <c r="C61" s="1"/>
      <c r="D61" s="1"/>
      <c r="E61" s="1" t="s">
        <v>19</v>
      </c>
      <c r="F61" s="1"/>
      <c r="G61" s="1"/>
      <c r="H61" s="17">
        <v>123.5</v>
      </c>
      <c r="I61" s="17"/>
      <c r="J61" s="17"/>
      <c r="K61" s="40">
        <v>0.7</v>
      </c>
      <c r="L61" s="41"/>
      <c r="M61" s="40">
        <v>0.7</v>
      </c>
      <c r="N61" s="1"/>
      <c r="O61" s="1"/>
    </row>
    <row r="62" spans="2:15" ht="8.25" hidden="1" customHeight="1" x14ac:dyDescent="0.25">
      <c r="B62" s="1"/>
      <c r="C62" s="1"/>
      <c r="D62" s="1"/>
      <c r="E62" s="1"/>
      <c r="F62" s="1"/>
      <c r="G62" s="1"/>
      <c r="H62" s="17"/>
      <c r="I62" s="17"/>
      <c r="J62" s="17"/>
      <c r="K62" s="40"/>
      <c r="L62" s="41"/>
      <c r="M62" s="40"/>
      <c r="N62" s="1"/>
      <c r="O62" s="1"/>
    </row>
    <row r="63" spans="2:15" ht="12.75" hidden="1" customHeight="1" x14ac:dyDescent="0.25">
      <c r="B63" s="1"/>
      <c r="C63" s="1">
        <v>2002</v>
      </c>
      <c r="D63" s="1"/>
      <c r="E63" s="1" t="s">
        <v>20</v>
      </c>
      <c r="F63" s="1"/>
      <c r="G63" s="1"/>
      <c r="H63" s="17">
        <v>125.9</v>
      </c>
      <c r="I63" s="17"/>
      <c r="J63" s="17"/>
      <c r="K63" s="40">
        <v>2</v>
      </c>
      <c r="L63" s="41"/>
      <c r="M63" s="40">
        <v>2.1</v>
      </c>
      <c r="N63" s="1"/>
      <c r="O63" s="1"/>
    </row>
    <row r="64" spans="2:15" ht="12.75" hidden="1" customHeight="1" x14ac:dyDescent="0.25">
      <c r="B64" s="1"/>
      <c r="C64" s="1"/>
      <c r="D64" s="1"/>
      <c r="E64" s="1" t="s">
        <v>17</v>
      </c>
      <c r="F64" s="1"/>
      <c r="G64" s="1"/>
      <c r="H64" s="17">
        <v>125.9</v>
      </c>
      <c r="I64" s="17"/>
      <c r="J64" s="17"/>
      <c r="K64" s="40">
        <v>0</v>
      </c>
      <c r="L64" s="41"/>
      <c r="M64" s="40">
        <v>1.9</v>
      </c>
      <c r="N64" s="1"/>
      <c r="O64" s="1"/>
    </row>
    <row r="65" spans="2:17" ht="12.75" hidden="1" customHeight="1" x14ac:dyDescent="0.25">
      <c r="B65" s="1"/>
      <c r="C65" s="1"/>
      <c r="D65" s="1"/>
      <c r="E65" s="1" t="s">
        <v>18</v>
      </c>
      <c r="F65" s="1"/>
      <c r="G65" s="1"/>
      <c r="H65" s="17">
        <v>126.3</v>
      </c>
      <c r="I65" s="17"/>
      <c r="J65" s="17"/>
      <c r="K65" s="40">
        <v>0.3</v>
      </c>
      <c r="L65" s="41"/>
      <c r="M65" s="40">
        <v>2.9</v>
      </c>
      <c r="N65" s="1"/>
      <c r="O65" s="1"/>
    </row>
    <row r="66" spans="2:17" ht="12.75" hidden="1" customHeight="1" x14ac:dyDescent="0.25">
      <c r="B66" s="1"/>
      <c r="C66" s="1"/>
      <c r="D66" s="1"/>
      <c r="E66" s="1" t="s">
        <v>19</v>
      </c>
      <c r="F66" s="1"/>
      <c r="G66" s="1"/>
      <c r="H66" s="17">
        <v>127.2</v>
      </c>
      <c r="I66" s="17"/>
      <c r="J66" s="17"/>
      <c r="K66" s="40">
        <v>0.7</v>
      </c>
      <c r="L66" s="41"/>
      <c r="M66" s="40">
        <v>3</v>
      </c>
      <c r="N66" s="1"/>
      <c r="O66" s="1"/>
    </row>
    <row r="67" spans="2:17" ht="12.75" hidden="1" customHeight="1" x14ac:dyDescent="0.25">
      <c r="B67" s="1"/>
      <c r="C67" s="1"/>
      <c r="D67" s="1"/>
      <c r="E67" s="1"/>
      <c r="F67" s="1"/>
      <c r="G67" s="1"/>
      <c r="H67" s="17"/>
      <c r="I67" s="17"/>
      <c r="J67" s="17"/>
      <c r="K67" s="40"/>
      <c r="L67" s="41"/>
      <c r="M67" s="40"/>
      <c r="N67" s="1"/>
      <c r="O67" s="1"/>
    </row>
    <row r="68" spans="2:17" ht="12.75" hidden="1" customHeight="1" x14ac:dyDescent="0.25">
      <c r="B68" s="1"/>
      <c r="C68" s="1">
        <v>2003</v>
      </c>
      <c r="D68" s="1"/>
      <c r="E68" s="1" t="s">
        <v>20</v>
      </c>
      <c r="F68" s="1"/>
      <c r="G68" s="1"/>
      <c r="H68" s="17">
        <v>126.2</v>
      </c>
      <c r="I68" s="17"/>
      <c r="J68" s="17"/>
      <c r="K68" s="40">
        <v>-0.8</v>
      </c>
      <c r="L68" s="41"/>
      <c r="M68" s="40">
        <v>0.2</v>
      </c>
      <c r="N68" s="1"/>
      <c r="O68" s="1"/>
    </row>
    <row r="69" spans="2:17" ht="12.75" hidden="1" customHeight="1" x14ac:dyDescent="0.25">
      <c r="B69" s="1"/>
      <c r="C69" s="1"/>
      <c r="D69" s="1"/>
      <c r="E69" s="1" t="s">
        <v>17</v>
      </c>
      <c r="F69" s="1"/>
      <c r="G69" s="1"/>
      <c r="H69" s="17">
        <v>126.6</v>
      </c>
      <c r="I69" s="17"/>
      <c r="J69" s="17"/>
      <c r="K69" s="40">
        <v>0.3</v>
      </c>
      <c r="L69" s="41"/>
      <c r="M69" s="40">
        <v>0.6</v>
      </c>
      <c r="N69" s="1"/>
      <c r="O69" s="1"/>
    </row>
    <row r="70" spans="2:17" ht="12.75" hidden="1" customHeight="1" x14ac:dyDescent="0.25">
      <c r="B70" s="1"/>
      <c r="C70" s="1"/>
      <c r="D70" s="1"/>
      <c r="E70" s="1" t="s">
        <v>18</v>
      </c>
      <c r="F70" s="1"/>
      <c r="G70" s="1"/>
      <c r="H70" s="17">
        <v>127.3</v>
      </c>
      <c r="I70" s="17"/>
      <c r="J70" s="17"/>
      <c r="K70" s="40">
        <v>0.6</v>
      </c>
      <c r="L70" s="41"/>
      <c r="M70" s="40">
        <v>0.8</v>
      </c>
      <c r="N70" s="1"/>
      <c r="O70" s="1"/>
    </row>
    <row r="71" spans="2:17" ht="12.75" hidden="1" customHeight="1" x14ac:dyDescent="0.25">
      <c r="B71" s="1"/>
      <c r="C71" s="1"/>
      <c r="D71" s="1"/>
      <c r="E71" s="1" t="s">
        <v>19</v>
      </c>
      <c r="F71" s="1"/>
      <c r="G71" s="1"/>
      <c r="H71" s="17">
        <v>128.1</v>
      </c>
      <c r="I71" s="17"/>
      <c r="J71" s="17"/>
      <c r="K71" s="40">
        <v>0.6</v>
      </c>
      <c r="L71" s="41"/>
      <c r="M71" s="40">
        <v>0.7</v>
      </c>
      <c r="N71" s="1"/>
      <c r="O71" s="1"/>
    </row>
    <row r="72" spans="2:17" ht="12.75" hidden="1" customHeight="1" x14ac:dyDescent="0.25">
      <c r="B72" s="1"/>
      <c r="C72" s="1"/>
      <c r="D72" s="1"/>
      <c r="E72" s="1"/>
      <c r="F72" s="1"/>
      <c r="G72" s="1"/>
      <c r="H72" s="17"/>
      <c r="I72" s="17"/>
      <c r="J72" s="17"/>
      <c r="K72" s="40"/>
      <c r="L72" s="41"/>
      <c r="M72" s="40"/>
      <c r="N72" s="1"/>
      <c r="O72" s="1"/>
    </row>
    <row r="73" spans="2:17" ht="12.75" hidden="1" customHeight="1" x14ac:dyDescent="0.25">
      <c r="B73" s="1"/>
      <c r="C73" s="1">
        <v>2004</v>
      </c>
      <c r="D73" s="1"/>
      <c r="E73" s="1" t="s">
        <v>20</v>
      </c>
      <c r="F73" s="1"/>
      <c r="G73" s="1"/>
      <c r="H73" s="17">
        <v>127.7</v>
      </c>
      <c r="I73" s="17"/>
      <c r="J73" s="17"/>
      <c r="K73" s="40">
        <v>-0.3</v>
      </c>
      <c r="L73" s="41"/>
      <c r="M73" s="40">
        <v>1.2</v>
      </c>
      <c r="N73" s="1"/>
      <c r="O73" s="1"/>
    </row>
    <row r="74" spans="2:17" ht="12.75" hidden="1" customHeight="1" x14ac:dyDescent="0.25">
      <c r="B74" s="1"/>
      <c r="C74" s="1"/>
      <c r="D74" s="1"/>
      <c r="E74" s="1" t="s">
        <v>17</v>
      </c>
      <c r="F74" s="1"/>
      <c r="G74" s="1"/>
      <c r="H74" s="17">
        <v>129.19999999999999</v>
      </c>
      <c r="I74" s="17"/>
      <c r="J74" s="17"/>
      <c r="K74" s="40">
        <v>1.2</v>
      </c>
      <c r="L74" s="41"/>
      <c r="M74" s="40">
        <v>2.1</v>
      </c>
      <c r="N74" s="1"/>
      <c r="O74" s="1"/>
    </row>
    <row r="75" spans="2:17" ht="12.75" hidden="1" customHeight="1" x14ac:dyDescent="0.25">
      <c r="B75" s="1"/>
      <c r="C75" s="1"/>
      <c r="D75" s="1"/>
      <c r="E75" s="1" t="s">
        <v>18</v>
      </c>
      <c r="F75" s="1"/>
      <c r="G75" s="1"/>
      <c r="H75" s="17">
        <v>131.5</v>
      </c>
      <c r="I75" s="17"/>
      <c r="J75" s="17"/>
      <c r="K75" s="40">
        <v>1.8</v>
      </c>
      <c r="L75" s="41"/>
      <c r="M75" s="40">
        <v>3.3</v>
      </c>
      <c r="N75" s="1"/>
      <c r="O75" s="1"/>
    </row>
    <row r="76" spans="2:17" ht="12.75" hidden="1" customHeight="1" x14ac:dyDescent="0.25">
      <c r="B76" s="1"/>
      <c r="C76" s="1"/>
      <c r="D76" s="1"/>
      <c r="E76" s="1" t="s">
        <v>19</v>
      </c>
      <c r="F76" s="1"/>
      <c r="G76" s="1"/>
      <c r="H76" s="17">
        <v>142.30000000000001</v>
      </c>
      <c r="I76" s="17"/>
      <c r="J76" s="17"/>
      <c r="K76" s="40">
        <v>8.1999999999999993</v>
      </c>
      <c r="L76" s="41"/>
      <c r="M76" s="40">
        <v>11.1</v>
      </c>
      <c r="N76" s="1"/>
      <c r="O76" s="1"/>
    </row>
    <row r="77" spans="2:17" ht="12.75" hidden="1" customHeight="1" x14ac:dyDescent="0.25">
      <c r="B77" s="1"/>
      <c r="C77" s="1"/>
      <c r="D77" s="1"/>
      <c r="E77" s="1"/>
      <c r="F77" s="1"/>
      <c r="G77" s="1"/>
      <c r="H77" s="17"/>
      <c r="I77" s="17"/>
      <c r="J77" s="17"/>
      <c r="K77" s="40"/>
      <c r="L77" s="41"/>
      <c r="M77" s="40"/>
      <c r="N77" s="1"/>
      <c r="O77" s="1"/>
    </row>
    <row r="78" spans="2:17" ht="12.75" hidden="1" customHeight="1" x14ac:dyDescent="0.25">
      <c r="B78" s="1"/>
      <c r="C78" s="1">
        <v>2005</v>
      </c>
      <c r="D78" s="1"/>
      <c r="E78" s="1" t="s">
        <v>20</v>
      </c>
      <c r="F78" s="1"/>
      <c r="G78" s="1"/>
      <c r="H78" s="17">
        <v>92.7</v>
      </c>
      <c r="I78" s="17"/>
      <c r="J78" s="17"/>
      <c r="K78" s="40">
        <v>0</v>
      </c>
      <c r="L78" s="41"/>
      <c r="M78" s="40">
        <v>11.41826923076923</v>
      </c>
      <c r="N78" s="1"/>
      <c r="O78" s="1"/>
      <c r="Q78" s="8">
        <v>92.7</v>
      </c>
    </row>
    <row r="79" spans="2:17" ht="12.75" hidden="1" customHeight="1" x14ac:dyDescent="0.25">
      <c r="B79" s="1"/>
      <c r="C79" s="1"/>
      <c r="D79" s="1"/>
      <c r="E79" s="1" t="s">
        <v>17</v>
      </c>
      <c r="F79" s="1"/>
      <c r="G79" s="1"/>
      <c r="H79" s="17">
        <v>92.5</v>
      </c>
      <c r="I79" s="17"/>
      <c r="J79" s="17"/>
      <c r="K79" s="50">
        <v>-0.21574973031284195</v>
      </c>
      <c r="L79" s="41"/>
      <c r="M79" s="40">
        <v>9.8574821852731596</v>
      </c>
      <c r="N79" s="1"/>
      <c r="O79" s="1"/>
      <c r="Q79" s="8">
        <v>92.5</v>
      </c>
    </row>
    <row r="80" spans="2:17" ht="12.75" hidden="1" customHeight="1" x14ac:dyDescent="0.25">
      <c r="B80" s="1"/>
      <c r="C80" s="1"/>
      <c r="D80" s="1"/>
      <c r="E80" s="1" t="s">
        <v>18</v>
      </c>
      <c r="F80" s="1"/>
      <c r="G80" s="1"/>
      <c r="H80" s="17">
        <v>93.1</v>
      </c>
      <c r="I80" s="17"/>
      <c r="J80" s="17"/>
      <c r="K80" s="40">
        <v>0.64864864864864202</v>
      </c>
      <c r="L80" s="41"/>
      <c r="M80" s="40">
        <v>8.6347724620770006</v>
      </c>
      <c r="N80" s="1"/>
      <c r="O80" s="1"/>
      <c r="Q80" s="8">
        <v>93.1</v>
      </c>
    </row>
    <row r="81" spans="2:19" ht="12.75" hidden="1" customHeight="1" x14ac:dyDescent="0.25">
      <c r="B81" s="1"/>
      <c r="C81" s="1"/>
      <c r="D81" s="1"/>
      <c r="E81" s="1" t="s">
        <v>19</v>
      </c>
      <c r="F81" s="1"/>
      <c r="G81" s="1"/>
      <c r="H81" s="17">
        <v>92.7</v>
      </c>
      <c r="I81" s="17"/>
      <c r="J81" s="17"/>
      <c r="K81" s="50">
        <v>-0.42964554242749253</v>
      </c>
      <c r="L81" s="41"/>
      <c r="M81" s="40">
        <v>0</v>
      </c>
      <c r="N81" s="1"/>
      <c r="O81" s="1"/>
      <c r="Q81" s="8">
        <v>92.7</v>
      </c>
    </row>
    <row r="82" spans="2:19" ht="12.75" hidden="1" customHeight="1" x14ac:dyDescent="0.25">
      <c r="B82" s="1"/>
      <c r="C82" s="1"/>
      <c r="D82" s="1"/>
      <c r="E82" s="1"/>
      <c r="F82" s="1"/>
      <c r="G82" s="1"/>
      <c r="H82" s="17"/>
      <c r="I82" s="17"/>
      <c r="J82" s="17"/>
      <c r="K82" s="40"/>
      <c r="L82" s="41"/>
      <c r="M82" s="40"/>
      <c r="N82" s="1"/>
      <c r="O82" s="1"/>
    </row>
    <row r="83" spans="2:19" ht="12.75" hidden="1" customHeight="1" x14ac:dyDescent="0.25">
      <c r="B83" s="1"/>
      <c r="C83" s="1">
        <v>2006</v>
      </c>
      <c r="D83" s="1"/>
      <c r="E83" s="1" t="s">
        <v>20</v>
      </c>
      <c r="F83" s="1"/>
      <c r="G83" s="1"/>
      <c r="H83" s="17">
        <v>91.9</v>
      </c>
      <c r="I83" s="17"/>
      <c r="J83" s="17"/>
      <c r="K83" s="50">
        <v>-0.86299892125134559</v>
      </c>
      <c r="L83" s="41"/>
      <c r="M83" s="50">
        <v>-0.86299892125134559</v>
      </c>
      <c r="N83" s="1"/>
      <c r="O83" s="1"/>
    </row>
    <row r="84" spans="2:19" ht="12.75" hidden="1" customHeight="1" x14ac:dyDescent="0.25">
      <c r="B84" s="1"/>
      <c r="C84" s="1"/>
      <c r="D84" s="1"/>
      <c r="E84" s="1" t="s">
        <v>17</v>
      </c>
      <c r="F84" s="1"/>
      <c r="G84" s="1"/>
      <c r="H84" s="17">
        <v>93.3</v>
      </c>
      <c r="I84" s="17"/>
      <c r="J84" s="17"/>
      <c r="K84" s="40">
        <v>1.5233949945592906</v>
      </c>
      <c r="L84" s="41"/>
      <c r="M84" s="40">
        <v>0.86486486486485603</v>
      </c>
      <c r="N84" s="1"/>
      <c r="O84" s="1"/>
      <c r="P84" s="8">
        <f>+H83/H78</f>
        <v>0.99137001078748654</v>
      </c>
      <c r="Q84" s="8">
        <f>+P84-1</f>
        <v>-8.6299892125134559E-3</v>
      </c>
      <c r="S84" s="8">
        <f>+Q84*100</f>
        <v>-0.86299892125134559</v>
      </c>
    </row>
    <row r="85" spans="2:19" ht="12.75" hidden="1" customHeight="1" x14ac:dyDescent="0.25">
      <c r="B85" s="1"/>
      <c r="C85" s="1"/>
      <c r="D85" s="1"/>
      <c r="E85" s="1" t="s">
        <v>18</v>
      </c>
      <c r="F85" s="1"/>
      <c r="G85" s="1"/>
      <c r="H85" s="17">
        <v>94.4</v>
      </c>
      <c r="I85" s="17"/>
      <c r="J85" s="17"/>
      <c r="K85" s="40">
        <v>1.1789924973204746</v>
      </c>
      <c r="L85" s="41"/>
      <c r="M85" s="40">
        <v>1.3963480128893702</v>
      </c>
      <c r="N85" s="1"/>
      <c r="O85" s="1"/>
    </row>
    <row r="86" spans="2:19" ht="12.75" hidden="1" customHeight="1" x14ac:dyDescent="0.25">
      <c r="B86" s="1"/>
      <c r="C86" s="1"/>
      <c r="D86" s="1"/>
      <c r="E86" s="1" t="s">
        <v>19</v>
      </c>
      <c r="F86" s="1"/>
      <c r="G86" s="1"/>
      <c r="H86" s="17">
        <v>94.2</v>
      </c>
      <c r="I86" s="17"/>
      <c r="J86" s="17"/>
      <c r="K86" s="50">
        <v>-0.21186440677966045</v>
      </c>
      <c r="L86" s="41"/>
      <c r="M86" s="40">
        <v>1.6181229773462702</v>
      </c>
      <c r="N86" s="1"/>
      <c r="O86" s="1"/>
    </row>
    <row r="87" spans="2:19" ht="12.75" hidden="1" customHeight="1" x14ac:dyDescent="0.25">
      <c r="B87" s="1"/>
      <c r="C87" s="1"/>
      <c r="D87" s="1"/>
      <c r="E87" s="1"/>
      <c r="F87" s="1"/>
      <c r="G87" s="1"/>
      <c r="H87" s="17"/>
      <c r="I87" s="17"/>
      <c r="J87" s="17"/>
      <c r="K87" s="40"/>
      <c r="L87" s="41"/>
      <c r="M87" s="40"/>
      <c r="N87" s="1"/>
      <c r="O87" s="1"/>
    </row>
    <row r="88" spans="2:19" ht="12.75" hidden="1" customHeight="1" x14ac:dyDescent="0.25">
      <c r="B88" s="1"/>
      <c r="C88" s="1">
        <v>2007</v>
      </c>
      <c r="D88" s="1"/>
      <c r="E88" s="1" t="s">
        <v>20</v>
      </c>
      <c r="F88" s="1"/>
      <c r="G88" s="1"/>
      <c r="H88" s="17">
        <v>95.9</v>
      </c>
      <c r="I88" s="17"/>
      <c r="J88" s="17"/>
      <c r="K88" s="40">
        <v>1.8046709129511784</v>
      </c>
      <c r="L88" s="41"/>
      <c r="M88" s="40">
        <v>4.3525571273123065</v>
      </c>
      <c r="N88" s="1"/>
      <c r="O88" s="1"/>
    </row>
    <row r="89" spans="2:19" ht="12.75" hidden="1" customHeight="1" x14ac:dyDescent="0.25">
      <c r="B89" s="1"/>
      <c r="C89" s="1"/>
      <c r="D89" s="1"/>
      <c r="E89" s="1" t="s">
        <v>17</v>
      </c>
      <c r="F89" s="1"/>
      <c r="G89" s="1"/>
      <c r="H89" s="17">
        <v>96.3</v>
      </c>
      <c r="I89" s="17"/>
      <c r="J89" s="17"/>
      <c r="K89" s="40">
        <v>0.41710114702815382</v>
      </c>
      <c r="L89" s="41"/>
      <c r="M89" s="40">
        <v>3.2154340836012762</v>
      </c>
      <c r="N89" s="1"/>
      <c r="O89" s="1"/>
      <c r="P89" s="8" t="s">
        <v>21</v>
      </c>
    </row>
    <row r="90" spans="2:19" ht="12.75" hidden="1" customHeight="1" x14ac:dyDescent="0.25">
      <c r="B90" s="1"/>
      <c r="C90" s="1"/>
      <c r="D90" s="1"/>
      <c r="E90" s="1" t="s">
        <v>18</v>
      </c>
      <c r="F90" s="1"/>
      <c r="G90" s="1"/>
      <c r="H90" s="17">
        <v>96.7</v>
      </c>
      <c r="I90" s="17"/>
      <c r="J90" s="17"/>
      <c r="K90" s="40">
        <v>0.41536863966771254</v>
      </c>
      <c r="L90" s="41"/>
      <c r="M90" s="40">
        <v>2.4364406779660897</v>
      </c>
      <c r="N90" s="1"/>
      <c r="O90" s="1"/>
    </row>
    <row r="91" spans="2:19" ht="12.75" hidden="1" customHeight="1" x14ac:dyDescent="0.25">
      <c r="B91" s="1"/>
      <c r="C91" s="1"/>
      <c r="D91" s="1"/>
      <c r="E91" s="1" t="s">
        <v>19</v>
      </c>
      <c r="F91" s="1"/>
      <c r="G91" s="1"/>
      <c r="H91" s="17">
        <v>95.8</v>
      </c>
      <c r="I91" s="17"/>
      <c r="J91" s="17"/>
      <c r="K91" s="50">
        <v>-0.93071354705274167</v>
      </c>
      <c r="L91" s="41"/>
      <c r="M91" s="40">
        <v>1.6985138004246281</v>
      </c>
      <c r="N91" s="1"/>
      <c r="O91" s="1"/>
      <c r="P91" s="18"/>
    </row>
    <row r="92" spans="2:19" ht="12.75" hidden="1" customHeight="1" x14ac:dyDescent="0.25">
      <c r="B92" s="1"/>
      <c r="C92" s="1"/>
      <c r="D92" s="1"/>
      <c r="E92" s="1"/>
      <c r="F92" s="1"/>
      <c r="G92" s="1"/>
      <c r="H92" s="17"/>
      <c r="I92" s="17"/>
      <c r="J92" s="17"/>
      <c r="K92" s="40"/>
      <c r="L92" s="41"/>
      <c r="M92" s="40"/>
      <c r="N92" s="1"/>
      <c r="O92" s="1"/>
    </row>
    <row r="93" spans="2:19" ht="12.75" hidden="1" customHeight="1" x14ac:dyDescent="0.25">
      <c r="B93" s="1"/>
      <c r="C93" s="1">
        <v>2008</v>
      </c>
      <c r="D93" s="1"/>
      <c r="E93" s="1" t="s">
        <v>20</v>
      </c>
      <c r="F93" s="1"/>
      <c r="G93" s="1"/>
      <c r="H93" s="17">
        <v>99.2</v>
      </c>
      <c r="I93" s="17"/>
      <c r="J93" s="17"/>
      <c r="K93" s="40">
        <v>3.5490605427975108</v>
      </c>
      <c r="L93" s="41"/>
      <c r="M93" s="40">
        <v>3.4410844629822801</v>
      </c>
      <c r="N93" s="1"/>
      <c r="O93" s="1"/>
    </row>
    <row r="94" spans="2:19" ht="12.75" hidden="1" customHeight="1" x14ac:dyDescent="0.25">
      <c r="B94" s="1"/>
      <c r="C94" s="1"/>
      <c r="D94" s="1"/>
      <c r="E94" s="1" t="s">
        <v>17</v>
      </c>
      <c r="F94" s="1"/>
      <c r="G94" s="1"/>
      <c r="H94" s="17">
        <v>100</v>
      </c>
      <c r="I94" s="17"/>
      <c r="J94" s="17"/>
      <c r="K94" s="40">
        <v>0.80645161290322509</v>
      </c>
      <c r="L94" s="41"/>
      <c r="M94" s="40">
        <v>3.8421599169262688</v>
      </c>
      <c r="N94" s="1"/>
      <c r="O94" s="1"/>
    </row>
    <row r="95" spans="2:19" ht="12.75" hidden="1" customHeight="1" x14ac:dyDescent="0.25">
      <c r="B95" s="1"/>
      <c r="C95" s="1"/>
      <c r="D95" s="1"/>
      <c r="E95" s="1" t="s">
        <v>18</v>
      </c>
      <c r="F95" s="1"/>
      <c r="G95" s="1"/>
      <c r="H95" s="17">
        <v>101.8493</v>
      </c>
      <c r="I95" s="17"/>
      <c r="J95" s="17"/>
      <c r="K95" s="40">
        <v>1.8493000000000093</v>
      </c>
      <c r="L95" s="41"/>
      <c r="M95" s="40">
        <v>5.3250258531540862</v>
      </c>
      <c r="N95" s="1"/>
      <c r="O95" s="1"/>
    </row>
    <row r="96" spans="2:19" ht="12.75" hidden="1" customHeight="1" x14ac:dyDescent="0.25">
      <c r="B96" s="1"/>
      <c r="C96" s="1"/>
      <c r="D96" s="1"/>
      <c r="E96" s="1" t="s">
        <v>19</v>
      </c>
      <c r="F96" s="1"/>
      <c r="G96" s="1"/>
      <c r="H96" s="17">
        <v>99.538899999999998</v>
      </c>
      <c r="I96" s="17"/>
      <c r="J96" s="17"/>
      <c r="K96" s="50">
        <v>-2.2684495622454004</v>
      </c>
      <c r="L96" s="41"/>
      <c r="M96" s="40">
        <v>3.9028183716075082</v>
      </c>
      <c r="N96" s="1"/>
      <c r="O96" s="1"/>
      <c r="P96" s="18"/>
    </row>
    <row r="97" spans="2:16" ht="12.75" hidden="1" customHeight="1" x14ac:dyDescent="0.25">
      <c r="B97" s="1"/>
      <c r="C97" s="1"/>
      <c r="D97" s="1"/>
      <c r="E97" s="1"/>
      <c r="F97" s="1"/>
      <c r="G97" s="1"/>
      <c r="H97" s="17"/>
      <c r="I97" s="17"/>
      <c r="J97" s="17"/>
      <c r="K97" s="40"/>
      <c r="L97" s="41"/>
      <c r="M97" s="40"/>
      <c r="N97" s="1"/>
      <c r="O97" s="1"/>
      <c r="P97" s="18"/>
    </row>
    <row r="98" spans="2:16" ht="12.75" hidden="1" customHeight="1" x14ac:dyDescent="0.25">
      <c r="B98" s="1"/>
      <c r="C98" s="1">
        <v>2009</v>
      </c>
      <c r="D98" s="1"/>
      <c r="E98" s="1" t="s">
        <v>20</v>
      </c>
      <c r="F98" s="23"/>
      <c r="G98" s="1"/>
      <c r="H98" s="17">
        <v>98.773300000000006</v>
      </c>
      <c r="I98" s="17"/>
      <c r="J98" s="17"/>
      <c r="K98" s="50">
        <v>-0.8</v>
      </c>
      <c r="L98" s="41"/>
      <c r="M98" s="50">
        <v>-0.4</v>
      </c>
      <c r="N98" s="1"/>
      <c r="O98" s="1"/>
      <c r="P98" s="18"/>
    </row>
    <row r="99" spans="2:16" ht="12.75" hidden="1" customHeight="1" x14ac:dyDescent="0.25">
      <c r="B99" s="1"/>
      <c r="C99" s="1"/>
      <c r="D99" s="1"/>
      <c r="E99" s="1" t="s">
        <v>17</v>
      </c>
      <c r="F99" s="23"/>
      <c r="G99" s="1"/>
      <c r="H99" s="17">
        <v>98.830299999999994</v>
      </c>
      <c r="I99" s="17"/>
      <c r="J99" s="17"/>
      <c r="K99" s="50">
        <v>0.1</v>
      </c>
      <c r="L99" s="41"/>
      <c r="M99" s="50">
        <v>-1.2</v>
      </c>
      <c r="N99" s="1"/>
      <c r="O99" s="1"/>
      <c r="P99" s="18"/>
    </row>
    <row r="100" spans="2:16" ht="12.75" hidden="1" customHeight="1" x14ac:dyDescent="0.25">
      <c r="B100" s="1"/>
      <c r="C100" s="1"/>
      <c r="D100" s="1"/>
      <c r="E100" s="1" t="s">
        <v>18</v>
      </c>
      <c r="F100" s="23"/>
      <c r="G100" s="1"/>
      <c r="H100" s="17">
        <v>98.678100000000001</v>
      </c>
      <c r="I100" s="17"/>
      <c r="J100" s="17"/>
      <c r="K100" s="50">
        <v>-0.2</v>
      </c>
      <c r="L100" s="41"/>
      <c r="M100" s="50">
        <v>-3.1</v>
      </c>
      <c r="N100" s="1"/>
      <c r="O100" s="1"/>
      <c r="P100" s="18"/>
    </row>
    <row r="101" spans="2:16" ht="12.75" hidden="1" customHeight="1" x14ac:dyDescent="0.25">
      <c r="B101" s="1"/>
      <c r="C101" s="1"/>
      <c r="D101" s="1"/>
      <c r="E101" s="1" t="s">
        <v>19</v>
      </c>
      <c r="F101" s="23"/>
      <c r="G101" s="1"/>
      <c r="H101" s="17">
        <v>98.227099999999993</v>
      </c>
      <c r="I101" s="17"/>
      <c r="J101" s="17"/>
      <c r="K101" s="50">
        <v>-0.5</v>
      </c>
      <c r="L101" s="41"/>
      <c r="M101" s="50">
        <v>-1.3</v>
      </c>
      <c r="N101" s="1"/>
      <c r="O101" s="1"/>
      <c r="P101" s="18"/>
    </row>
    <row r="102" spans="2:16" ht="12.75" hidden="1" customHeight="1" x14ac:dyDescent="0.25">
      <c r="B102" s="1"/>
      <c r="C102" s="1"/>
      <c r="D102" s="1"/>
      <c r="E102" s="1"/>
      <c r="F102" s="1"/>
      <c r="G102" s="1"/>
      <c r="H102" s="17" t="s">
        <v>16</v>
      </c>
      <c r="I102" s="17"/>
      <c r="J102" s="17"/>
      <c r="K102" s="40"/>
      <c r="L102" s="41"/>
      <c r="M102" s="40"/>
      <c r="N102" s="1"/>
      <c r="O102" s="1"/>
      <c r="P102" s="18"/>
    </row>
    <row r="103" spans="2:16" ht="12" hidden="1" customHeight="1" x14ac:dyDescent="0.25">
      <c r="B103" s="1"/>
      <c r="C103" s="2">
        <v>2010</v>
      </c>
      <c r="D103" s="2"/>
      <c r="E103" s="1" t="s">
        <v>20</v>
      </c>
      <c r="F103" s="1"/>
      <c r="G103" s="2"/>
      <c r="H103" s="51">
        <v>99.127899999999997</v>
      </c>
      <c r="I103" s="2"/>
      <c r="J103" s="2"/>
      <c r="K103" s="50">
        <v>0.9</v>
      </c>
      <c r="L103" s="2"/>
      <c r="M103" s="50">
        <v>0.4</v>
      </c>
      <c r="N103" s="1"/>
      <c r="O103" s="1"/>
    </row>
    <row r="104" spans="2:16" ht="12" hidden="1" customHeight="1" x14ac:dyDescent="0.25">
      <c r="B104" s="1"/>
      <c r="C104" s="1"/>
      <c r="D104" s="2"/>
      <c r="E104" s="1" t="s">
        <v>17</v>
      </c>
      <c r="F104" s="1"/>
      <c r="G104" s="2"/>
      <c r="H104" s="51">
        <v>99.538600000000002</v>
      </c>
      <c r="I104" s="2"/>
      <c r="J104" s="2"/>
      <c r="K104" s="50">
        <v>0.4</v>
      </c>
      <c r="L104" s="2"/>
      <c r="M104" s="50">
        <v>0.7</v>
      </c>
      <c r="N104" s="1"/>
      <c r="O104" s="1"/>
    </row>
    <row r="105" spans="2:16" ht="12.75" hidden="1" customHeight="1" x14ac:dyDescent="0.25">
      <c r="B105" s="1"/>
      <c r="C105" s="1"/>
      <c r="D105" s="1"/>
      <c r="E105" s="1" t="s">
        <v>18</v>
      </c>
      <c r="F105" s="1"/>
      <c r="G105" s="1"/>
      <c r="H105" s="17">
        <v>98.413399999999996</v>
      </c>
      <c r="I105" s="17"/>
      <c r="J105" s="17"/>
      <c r="K105" s="50">
        <v>-1.1000000000000001</v>
      </c>
      <c r="L105" s="41"/>
      <c r="M105" s="50">
        <v>-0.3</v>
      </c>
      <c r="N105" s="1"/>
      <c r="O105" s="1"/>
      <c r="P105" s="18"/>
    </row>
    <row r="106" spans="2:16" ht="12.75" hidden="1" customHeight="1" x14ac:dyDescent="0.25">
      <c r="B106" s="1"/>
      <c r="C106" s="1"/>
      <c r="D106" s="1"/>
      <c r="E106" s="1" t="s">
        <v>19</v>
      </c>
      <c r="F106" s="1"/>
      <c r="G106" s="1"/>
      <c r="H106" s="17">
        <v>98.518299999999996</v>
      </c>
      <c r="I106" s="17"/>
      <c r="J106" s="17"/>
      <c r="K106" s="50">
        <v>0.1</v>
      </c>
      <c r="L106" s="41"/>
      <c r="M106" s="50">
        <v>0.3</v>
      </c>
      <c r="N106" s="1"/>
      <c r="O106" s="1"/>
      <c r="P106" s="18"/>
    </row>
    <row r="107" spans="2:16" ht="12.75" customHeight="1" x14ac:dyDescent="0.25">
      <c r="B107" s="1"/>
      <c r="C107" s="1"/>
      <c r="D107" s="1"/>
      <c r="E107" s="1"/>
      <c r="F107" s="1"/>
      <c r="G107" s="1"/>
      <c r="H107" s="17"/>
      <c r="I107" s="17"/>
      <c r="J107" s="17"/>
      <c r="K107" s="40"/>
      <c r="L107" s="41"/>
      <c r="M107" s="40"/>
      <c r="N107" s="1"/>
      <c r="O107" s="1"/>
      <c r="P107" s="18"/>
    </row>
    <row r="108" spans="2:16" ht="12.75" customHeight="1" x14ac:dyDescent="0.25">
      <c r="B108" s="1"/>
      <c r="C108" s="1">
        <v>2011</v>
      </c>
      <c r="D108" s="1"/>
      <c r="E108" s="1" t="s">
        <v>20</v>
      </c>
      <c r="F108" s="1"/>
      <c r="G108" s="1"/>
      <c r="H108" s="17">
        <v>96.6</v>
      </c>
      <c r="I108" s="17"/>
      <c r="J108" s="17"/>
      <c r="K108" s="40">
        <v>0.6</v>
      </c>
      <c r="L108" s="41"/>
      <c r="M108" s="40">
        <v>0</v>
      </c>
      <c r="N108" s="1"/>
      <c r="O108" s="1"/>
      <c r="P108" s="18"/>
    </row>
    <row r="109" spans="2:16" ht="12.75" customHeight="1" x14ac:dyDescent="0.25">
      <c r="B109" s="1"/>
      <c r="C109" s="1"/>
      <c r="D109" s="1"/>
      <c r="E109" s="1" t="s">
        <v>17</v>
      </c>
      <c r="F109" s="1"/>
      <c r="G109" s="1"/>
      <c r="H109" s="17">
        <v>97.9</v>
      </c>
      <c r="I109" s="17"/>
      <c r="J109" s="17"/>
      <c r="K109" s="40">
        <v>1.3</v>
      </c>
      <c r="L109" s="41"/>
      <c r="M109" s="40">
        <v>0.9</v>
      </c>
      <c r="N109" s="1"/>
      <c r="O109" s="1"/>
      <c r="P109" s="18"/>
    </row>
    <row r="110" spans="2:16" ht="12.75" customHeight="1" x14ac:dyDescent="0.25">
      <c r="B110" s="1"/>
      <c r="C110" s="1"/>
      <c r="D110" s="1"/>
      <c r="E110" s="1" t="s">
        <v>18</v>
      </c>
      <c r="F110" s="1"/>
      <c r="G110" s="1"/>
      <c r="H110" s="17">
        <v>98.2</v>
      </c>
      <c r="I110" s="17"/>
      <c r="J110" s="17"/>
      <c r="K110" s="40">
        <v>0.3</v>
      </c>
      <c r="L110" s="41"/>
      <c r="M110" s="40">
        <v>2.4</v>
      </c>
      <c r="N110" s="1"/>
      <c r="O110" s="1"/>
      <c r="P110" s="18"/>
    </row>
    <row r="111" spans="2:16" ht="12.75" customHeight="1" x14ac:dyDescent="0.25">
      <c r="B111" s="1"/>
      <c r="C111" s="1"/>
      <c r="D111" s="1"/>
      <c r="E111" s="1" t="s">
        <v>19</v>
      </c>
      <c r="F111" s="1"/>
      <c r="G111" s="1"/>
      <c r="H111" s="17">
        <v>97.8</v>
      </c>
      <c r="I111" s="17"/>
      <c r="J111" s="17"/>
      <c r="K111" s="50">
        <v>-0.4</v>
      </c>
      <c r="L111" s="41"/>
      <c r="M111" s="40">
        <v>1.9</v>
      </c>
      <c r="N111" s="1"/>
      <c r="O111" s="1"/>
      <c r="P111" s="18"/>
    </row>
    <row r="112" spans="2:16" ht="12.75" customHeight="1" x14ac:dyDescent="0.25">
      <c r="B112" s="1"/>
      <c r="C112" s="1"/>
      <c r="D112" s="1"/>
      <c r="E112" s="1"/>
      <c r="F112" s="1"/>
      <c r="G112" s="1"/>
      <c r="H112" s="17"/>
      <c r="I112" s="17"/>
      <c r="J112" s="17"/>
      <c r="K112" s="40"/>
      <c r="L112" s="41"/>
      <c r="M112" s="40"/>
      <c r="N112" s="1"/>
      <c r="O112" s="1"/>
      <c r="P112" s="18"/>
    </row>
    <row r="113" spans="2:16" ht="12.75" customHeight="1" x14ac:dyDescent="0.25">
      <c r="B113" s="1"/>
      <c r="C113" s="1">
        <v>2012</v>
      </c>
      <c r="D113" s="1"/>
      <c r="E113" s="1" t="s">
        <v>20</v>
      </c>
      <c r="F113" s="1"/>
      <c r="G113" s="1"/>
      <c r="H113" s="17">
        <v>98.3</v>
      </c>
      <c r="I113" s="17"/>
      <c r="J113" s="17"/>
      <c r="K113" s="40">
        <v>0.5</v>
      </c>
      <c r="L113" s="41"/>
      <c r="M113" s="40">
        <v>1.8</v>
      </c>
      <c r="N113" s="1"/>
      <c r="O113" s="1"/>
      <c r="P113" s="18"/>
    </row>
    <row r="114" spans="2:16" ht="12.75" customHeight="1" x14ac:dyDescent="0.25">
      <c r="B114" s="1"/>
      <c r="C114" s="1"/>
      <c r="D114" s="1"/>
      <c r="E114" s="1" t="s">
        <v>17</v>
      </c>
      <c r="F114" s="1"/>
      <c r="G114" s="1"/>
      <c r="H114" s="17">
        <v>98.8</v>
      </c>
      <c r="I114" s="17"/>
      <c r="J114" s="17"/>
      <c r="K114" s="40">
        <v>0.5</v>
      </c>
      <c r="L114" s="41"/>
      <c r="M114" s="40">
        <v>0.9</v>
      </c>
      <c r="N114" s="1"/>
      <c r="O114" s="1"/>
      <c r="P114" s="18"/>
    </row>
    <row r="115" spans="2:16" ht="12.75" customHeight="1" x14ac:dyDescent="0.25">
      <c r="B115" s="1"/>
      <c r="C115" s="1"/>
      <c r="D115" s="1"/>
      <c r="E115" s="1" t="s">
        <v>18</v>
      </c>
      <c r="F115" s="1"/>
      <c r="G115" s="1"/>
      <c r="H115" s="17">
        <v>98.2</v>
      </c>
      <c r="I115" s="17"/>
      <c r="J115" s="17"/>
      <c r="K115" s="50">
        <v>-0.6</v>
      </c>
      <c r="L115" s="41"/>
      <c r="M115" s="40">
        <v>0</v>
      </c>
      <c r="N115" s="1"/>
      <c r="O115" s="1"/>
      <c r="P115" s="18"/>
    </row>
    <row r="116" spans="2:16" ht="12.75" customHeight="1" x14ac:dyDescent="0.25">
      <c r="B116" s="1"/>
      <c r="C116" s="1"/>
      <c r="D116" s="1"/>
      <c r="E116" s="1" t="s">
        <v>19</v>
      </c>
      <c r="F116" s="1"/>
      <c r="G116" s="1"/>
      <c r="H116" s="17">
        <v>99.8</v>
      </c>
      <c r="I116" s="17"/>
      <c r="J116" s="17"/>
      <c r="K116" s="40">
        <v>1.6</v>
      </c>
      <c r="L116" s="41"/>
      <c r="M116" s="40">
        <v>2</v>
      </c>
      <c r="N116" s="1"/>
      <c r="O116" s="1"/>
      <c r="P116" s="18"/>
    </row>
    <row r="117" spans="2:16" ht="12.75" customHeight="1" x14ac:dyDescent="0.25">
      <c r="B117" s="1"/>
      <c r="C117" s="1"/>
      <c r="D117" s="1"/>
      <c r="E117" s="1"/>
      <c r="F117" s="1"/>
      <c r="G117" s="1"/>
      <c r="H117" s="17"/>
      <c r="I117" s="17"/>
      <c r="J117" s="17"/>
      <c r="K117" s="40"/>
      <c r="L117" s="41"/>
      <c r="M117" s="40"/>
      <c r="N117" s="1"/>
      <c r="O117" s="1"/>
      <c r="P117" s="18"/>
    </row>
    <row r="118" spans="2:16" ht="12.75" customHeight="1" x14ac:dyDescent="0.25">
      <c r="B118" s="1"/>
      <c r="C118" s="1">
        <v>2013</v>
      </c>
      <c r="D118" s="1"/>
      <c r="E118" s="1" t="s">
        <v>20</v>
      </c>
      <c r="F118" s="1"/>
      <c r="G118" s="1"/>
      <c r="H118" s="17">
        <v>99.7</v>
      </c>
      <c r="I118" s="17"/>
      <c r="J118" s="17"/>
      <c r="K118" s="40">
        <v>-0.1</v>
      </c>
      <c r="L118" s="41"/>
      <c r="M118" s="40">
        <v>1.4</v>
      </c>
      <c r="N118" s="1"/>
      <c r="O118" s="1"/>
      <c r="P118" s="18"/>
    </row>
    <row r="119" spans="2:16" ht="12.75" customHeight="1" x14ac:dyDescent="0.25">
      <c r="B119" s="1"/>
      <c r="C119" s="1"/>
      <c r="D119" s="1"/>
      <c r="E119" s="1" t="s">
        <v>17</v>
      </c>
      <c r="F119" s="1"/>
      <c r="G119" s="1"/>
      <c r="H119" s="17">
        <v>101.5</v>
      </c>
      <c r="I119" s="17"/>
      <c r="J119" s="17"/>
      <c r="K119" s="40">
        <v>1.8</v>
      </c>
      <c r="L119" s="41"/>
      <c r="M119" s="40">
        <v>2.7</v>
      </c>
      <c r="N119" s="1"/>
      <c r="O119" s="1"/>
      <c r="P119" s="18"/>
    </row>
    <row r="120" spans="2:16" ht="12.75" customHeight="1" x14ac:dyDescent="0.25">
      <c r="B120" s="1"/>
      <c r="C120" s="1"/>
      <c r="D120" s="1"/>
      <c r="E120" s="1" t="s">
        <v>18</v>
      </c>
      <c r="F120" s="1"/>
      <c r="G120" s="1"/>
      <c r="H120" s="17">
        <v>101</v>
      </c>
      <c r="I120" s="17"/>
      <c r="J120" s="17"/>
      <c r="K120" s="50">
        <v>-0.5</v>
      </c>
      <c r="L120" s="41"/>
      <c r="M120" s="40">
        <v>2.9</v>
      </c>
      <c r="N120" s="1"/>
      <c r="O120" s="1"/>
      <c r="P120" s="18"/>
    </row>
    <row r="121" spans="2:16" ht="12.75" customHeight="1" x14ac:dyDescent="0.25">
      <c r="B121" s="1"/>
      <c r="C121" s="1"/>
      <c r="E121" s="1" t="s">
        <v>19</v>
      </c>
      <c r="F121" s="1"/>
      <c r="G121" s="1"/>
      <c r="H121" s="17">
        <v>101.5</v>
      </c>
      <c r="I121" s="17"/>
      <c r="J121" s="17"/>
      <c r="K121" s="40">
        <v>0.5</v>
      </c>
      <c r="L121" s="41"/>
      <c r="M121" s="40">
        <v>1.7</v>
      </c>
      <c r="N121" s="1"/>
      <c r="O121" s="1"/>
      <c r="P121" s="18"/>
    </row>
    <row r="122" spans="2:16" ht="12.75" customHeight="1" x14ac:dyDescent="0.25">
      <c r="B122" s="1"/>
      <c r="C122" s="1"/>
      <c r="D122" s="1"/>
      <c r="E122" s="1"/>
      <c r="F122" s="1"/>
      <c r="G122" s="1"/>
      <c r="H122" s="17"/>
      <c r="I122" s="17"/>
      <c r="J122" s="17"/>
      <c r="K122" s="40"/>
      <c r="L122" s="41"/>
      <c r="M122" s="40"/>
      <c r="N122" s="1"/>
      <c r="O122" s="1"/>
      <c r="P122" s="18"/>
    </row>
    <row r="123" spans="2:16" ht="12.75" customHeight="1" x14ac:dyDescent="0.25">
      <c r="B123" s="1"/>
      <c r="C123" s="1">
        <v>2014</v>
      </c>
      <c r="D123" s="1"/>
      <c r="E123" s="1" t="s">
        <v>20</v>
      </c>
      <c r="F123" s="1"/>
      <c r="G123" s="1"/>
      <c r="H123" s="17">
        <v>102</v>
      </c>
      <c r="I123" s="17"/>
      <c r="J123" s="17"/>
      <c r="K123" s="40">
        <v>0.5</v>
      </c>
      <c r="L123" s="41"/>
      <c r="M123" s="40">
        <v>2.2999999999999998</v>
      </c>
      <c r="N123" s="1"/>
      <c r="O123" s="1"/>
      <c r="P123" s="18"/>
    </row>
    <row r="124" spans="2:16" ht="12.75" customHeight="1" x14ac:dyDescent="0.25">
      <c r="B124" s="1"/>
      <c r="C124" s="1"/>
      <c r="D124" s="1"/>
      <c r="E124" s="1" t="s">
        <v>17</v>
      </c>
      <c r="F124" s="1"/>
      <c r="G124" s="1"/>
      <c r="H124" s="17">
        <v>102.2</v>
      </c>
      <c r="I124" s="17"/>
      <c r="J124" s="17"/>
      <c r="K124" s="40">
        <v>0.2</v>
      </c>
      <c r="L124" s="41"/>
      <c r="M124" s="40">
        <v>0.7</v>
      </c>
      <c r="N124" s="1"/>
      <c r="O124" s="1"/>
      <c r="P124" s="18"/>
    </row>
    <row r="125" spans="2:16" ht="12.75" customHeight="1" x14ac:dyDescent="0.25">
      <c r="B125" s="1"/>
      <c r="C125" s="1"/>
      <c r="D125" s="1"/>
      <c r="E125" s="1" t="s">
        <v>18</v>
      </c>
      <c r="F125" s="1"/>
      <c r="G125" s="1"/>
      <c r="H125" s="17">
        <v>102.4</v>
      </c>
      <c r="I125" s="17"/>
      <c r="J125" s="17"/>
      <c r="K125" s="40">
        <v>0.2</v>
      </c>
      <c r="L125" s="41"/>
      <c r="M125" s="40">
        <v>1.4</v>
      </c>
      <c r="N125" s="1"/>
      <c r="O125" s="1"/>
      <c r="P125" s="18"/>
    </row>
    <row r="126" spans="2:16" ht="12.75" customHeight="1" x14ac:dyDescent="0.25">
      <c r="B126" s="1"/>
      <c r="C126" s="1"/>
      <c r="D126" s="1"/>
      <c r="E126" s="1" t="s">
        <v>19</v>
      </c>
      <c r="F126" s="1"/>
      <c r="G126" s="1"/>
      <c r="H126" s="17">
        <v>102.1</v>
      </c>
      <c r="I126" s="17"/>
      <c r="J126" s="17"/>
      <c r="K126" s="40">
        <v>-0.3</v>
      </c>
      <c r="L126" s="41"/>
      <c r="M126" s="40">
        <v>0.6</v>
      </c>
      <c r="N126" s="1"/>
      <c r="O126" s="1"/>
      <c r="P126" s="18"/>
    </row>
    <row r="127" spans="2:16" ht="12.75" customHeight="1" x14ac:dyDescent="0.25">
      <c r="B127" s="1"/>
      <c r="C127" s="1"/>
      <c r="D127" s="1"/>
      <c r="E127" s="1"/>
      <c r="F127" s="1"/>
      <c r="G127" s="1"/>
      <c r="H127" s="17"/>
      <c r="I127" s="17"/>
      <c r="J127" s="17"/>
      <c r="K127" s="40"/>
      <c r="L127" s="41"/>
      <c r="M127" s="40"/>
      <c r="N127" s="1"/>
      <c r="O127" s="1"/>
      <c r="P127" s="18"/>
    </row>
    <row r="128" spans="2:16" ht="12.75" customHeight="1" x14ac:dyDescent="0.25">
      <c r="B128" s="1"/>
      <c r="C128" s="1">
        <v>2015</v>
      </c>
      <c r="D128" s="1"/>
      <c r="E128" s="1" t="s">
        <v>20</v>
      </c>
      <c r="F128" s="1"/>
      <c r="G128" s="1"/>
      <c r="H128" s="17">
        <v>101.6</v>
      </c>
      <c r="I128" s="17"/>
      <c r="J128" s="17"/>
      <c r="K128" s="40">
        <v>-0.5</v>
      </c>
      <c r="L128" s="41"/>
      <c r="M128" s="40">
        <v>-0.4</v>
      </c>
      <c r="N128" s="1"/>
      <c r="O128" s="1"/>
      <c r="P128" s="18"/>
    </row>
    <row r="129" spans="2:16" s="1" customFormat="1" ht="12.75" customHeight="1" x14ac:dyDescent="0.25">
      <c r="E129" s="1" t="s">
        <v>17</v>
      </c>
      <c r="H129" s="17">
        <v>98.5</v>
      </c>
      <c r="I129" s="17"/>
      <c r="J129" s="17"/>
      <c r="K129" s="40">
        <v>-3.1</v>
      </c>
      <c r="L129" s="41"/>
      <c r="M129" s="40">
        <v>-3.6</v>
      </c>
      <c r="P129" s="17"/>
    </row>
    <row r="130" spans="2:16" ht="12.75" customHeight="1" x14ac:dyDescent="0.25">
      <c r="B130" s="1"/>
      <c r="C130" s="1"/>
      <c r="D130" s="1"/>
      <c r="E130" s="1" t="s">
        <v>18</v>
      </c>
      <c r="F130" s="1"/>
      <c r="G130" s="1"/>
      <c r="H130" s="17">
        <v>99.5</v>
      </c>
      <c r="I130" s="17"/>
      <c r="J130" s="17"/>
      <c r="K130" s="40">
        <v>1</v>
      </c>
      <c r="L130" s="41"/>
      <c r="M130" s="40">
        <v>-2.8</v>
      </c>
      <c r="N130" s="1"/>
      <c r="O130" s="1"/>
      <c r="P130" s="18"/>
    </row>
    <row r="131" spans="2:16" ht="12.75" customHeight="1" x14ac:dyDescent="0.25">
      <c r="B131" s="1"/>
      <c r="C131" s="1"/>
      <c r="D131" s="1"/>
      <c r="E131" s="1" t="s">
        <v>19</v>
      </c>
      <c r="F131" s="1"/>
      <c r="G131" s="1"/>
      <c r="H131" s="17">
        <v>99.6</v>
      </c>
      <c r="I131" s="17"/>
      <c r="J131" s="17"/>
      <c r="K131" s="40">
        <v>0.1</v>
      </c>
      <c r="L131" s="41"/>
      <c r="M131" s="40">
        <v>-2.4</v>
      </c>
      <c r="N131" s="1"/>
      <c r="O131" s="1"/>
      <c r="P131" s="18"/>
    </row>
    <row r="132" spans="2:16" ht="12.75" customHeight="1" x14ac:dyDescent="0.25">
      <c r="B132" s="1"/>
      <c r="C132" s="1"/>
      <c r="D132" s="1"/>
      <c r="E132" s="1"/>
      <c r="F132" s="1"/>
      <c r="G132" s="1"/>
      <c r="H132" s="17"/>
      <c r="I132" s="17"/>
      <c r="J132" s="17"/>
      <c r="K132" s="40"/>
      <c r="L132" s="41"/>
      <c r="M132" s="40"/>
      <c r="N132" s="1"/>
      <c r="O132" s="1"/>
      <c r="P132" s="18"/>
    </row>
    <row r="133" spans="2:16" ht="12.75" customHeight="1" x14ac:dyDescent="0.25">
      <c r="B133" s="1"/>
      <c r="C133" s="1">
        <v>2016</v>
      </c>
      <c r="D133" s="1"/>
      <c r="E133" s="1" t="s">
        <v>20</v>
      </c>
      <c r="F133" s="1"/>
      <c r="G133" s="1"/>
      <c r="H133" s="17">
        <v>98.8</v>
      </c>
      <c r="I133" s="17"/>
      <c r="J133" s="17"/>
      <c r="K133" s="40">
        <v>-0.8</v>
      </c>
      <c r="L133" s="41"/>
      <c r="M133" s="40">
        <v>-2.8</v>
      </c>
      <c r="N133" s="1"/>
      <c r="O133" s="1"/>
      <c r="P133" s="18"/>
    </row>
    <row r="134" spans="2:16" ht="12.75" customHeight="1" x14ac:dyDescent="0.25">
      <c r="B134" s="1"/>
      <c r="C134" s="1"/>
      <c r="D134" s="1"/>
      <c r="E134" s="1" t="s">
        <v>17</v>
      </c>
      <c r="F134" s="1"/>
      <c r="G134" s="1"/>
      <c r="H134" s="17">
        <v>97.7</v>
      </c>
      <c r="I134" s="17"/>
      <c r="J134" s="17"/>
      <c r="K134" s="40">
        <v>-1.1000000000000001</v>
      </c>
      <c r="L134" s="41"/>
      <c r="M134" s="40">
        <v>-0.8</v>
      </c>
      <c r="N134" s="1"/>
      <c r="O134" s="1"/>
      <c r="P134" s="18"/>
    </row>
    <row r="135" spans="2:16" ht="12.75" customHeight="1" x14ac:dyDescent="0.25">
      <c r="B135" s="1"/>
      <c r="C135" s="1"/>
      <c r="D135" s="1"/>
      <c r="E135" s="1" t="s">
        <v>18</v>
      </c>
      <c r="F135" s="1"/>
      <c r="G135" s="1"/>
      <c r="H135" s="17">
        <v>100</v>
      </c>
      <c r="I135" s="17"/>
      <c r="J135" s="17"/>
      <c r="K135" s="40">
        <v>2.4</v>
      </c>
      <c r="L135" s="41"/>
      <c r="M135" s="40">
        <v>0.5</v>
      </c>
      <c r="N135" s="1"/>
      <c r="O135" s="1"/>
      <c r="P135" s="18"/>
    </row>
    <row r="136" spans="2:16" ht="12.75" customHeight="1" x14ac:dyDescent="0.25">
      <c r="B136" s="1"/>
      <c r="C136" s="1"/>
      <c r="D136" s="1"/>
      <c r="E136" s="1" t="s">
        <v>19</v>
      </c>
      <c r="F136" s="1"/>
      <c r="G136" s="1"/>
      <c r="H136" s="17">
        <v>100</v>
      </c>
      <c r="I136" s="17"/>
      <c r="J136" s="17"/>
      <c r="K136" s="40">
        <v>0</v>
      </c>
      <c r="L136" s="41"/>
      <c r="M136" s="40">
        <v>0.4</v>
      </c>
      <c r="N136" s="1"/>
      <c r="O136" s="1"/>
      <c r="P136" s="18"/>
    </row>
    <row r="137" spans="2:16" ht="12.75" customHeight="1" x14ac:dyDescent="0.25">
      <c r="B137" s="1"/>
      <c r="C137" s="1"/>
      <c r="D137" s="1"/>
      <c r="E137" s="1"/>
      <c r="F137" s="1"/>
      <c r="G137" s="1"/>
      <c r="H137" s="17"/>
      <c r="I137" s="17"/>
      <c r="J137" s="17"/>
      <c r="K137" s="40"/>
      <c r="L137" s="41"/>
      <c r="M137" s="40"/>
      <c r="N137" s="1"/>
      <c r="O137" s="1"/>
      <c r="P137" s="18"/>
    </row>
    <row r="138" spans="2:16" ht="12.75" customHeight="1" x14ac:dyDescent="0.25">
      <c r="B138" s="1"/>
      <c r="C138" s="1">
        <v>2017</v>
      </c>
      <c r="D138" s="1"/>
      <c r="E138" s="1" t="s">
        <v>20</v>
      </c>
      <c r="F138" s="1"/>
      <c r="G138" s="1"/>
      <c r="H138" s="17">
        <v>100.2</v>
      </c>
      <c r="I138" s="17"/>
      <c r="J138" s="17"/>
      <c r="K138" s="40">
        <v>0.2</v>
      </c>
      <c r="L138" s="41"/>
      <c r="M138" s="40">
        <v>1.4</v>
      </c>
      <c r="N138" s="1"/>
      <c r="O138" s="1"/>
      <c r="P138" s="18"/>
    </row>
    <row r="139" spans="2:16" ht="12.75" customHeight="1" x14ac:dyDescent="0.25">
      <c r="B139" s="1"/>
      <c r="C139" s="1"/>
      <c r="D139" s="1"/>
      <c r="E139" s="1" t="s">
        <v>17</v>
      </c>
      <c r="F139" s="1"/>
      <c r="G139" s="1"/>
      <c r="H139" s="17">
        <v>100.4</v>
      </c>
      <c r="I139" s="17"/>
      <c r="J139" s="17"/>
      <c r="K139" s="40">
        <v>0.2</v>
      </c>
      <c r="L139" s="41"/>
      <c r="M139" s="40">
        <v>2.8</v>
      </c>
      <c r="N139" s="1"/>
      <c r="O139" s="1"/>
      <c r="P139" s="18"/>
    </row>
    <row r="140" spans="2:16" ht="12.75" customHeight="1" x14ac:dyDescent="0.25">
      <c r="B140" s="1"/>
      <c r="C140" s="1"/>
      <c r="D140" s="1"/>
      <c r="E140" s="1" t="s">
        <v>18</v>
      </c>
      <c r="F140" s="1"/>
      <c r="G140" s="1"/>
      <c r="H140" s="17">
        <v>101.4</v>
      </c>
      <c r="I140" s="17"/>
      <c r="J140" s="17"/>
      <c r="K140" s="40">
        <v>1</v>
      </c>
      <c r="L140" s="41"/>
      <c r="M140" s="40">
        <v>1.4</v>
      </c>
      <c r="N140" s="1"/>
      <c r="O140" s="1"/>
      <c r="P140" s="18"/>
    </row>
    <row r="141" spans="2:16" ht="12.75" customHeight="1" x14ac:dyDescent="0.25">
      <c r="B141" s="1"/>
      <c r="C141" s="1"/>
      <c r="D141" s="1"/>
      <c r="E141" s="1" t="s">
        <v>19</v>
      </c>
      <c r="F141" s="1"/>
      <c r="G141" s="1"/>
      <c r="H141" s="17">
        <v>102.4</v>
      </c>
      <c r="I141" s="17"/>
      <c r="J141" s="17"/>
      <c r="K141" s="40">
        <v>1</v>
      </c>
      <c r="L141" s="41"/>
      <c r="M141" s="40">
        <v>2.4</v>
      </c>
      <c r="N141" s="1"/>
      <c r="O141" s="1"/>
      <c r="P141" s="18"/>
    </row>
    <row r="142" spans="2:16" ht="12.75" customHeight="1" x14ac:dyDescent="0.25">
      <c r="B142" s="1"/>
      <c r="C142" s="1"/>
      <c r="D142" s="1"/>
      <c r="E142" s="1"/>
      <c r="F142" s="1"/>
      <c r="G142" s="1"/>
      <c r="H142" s="17"/>
      <c r="I142" s="17"/>
      <c r="J142" s="17"/>
      <c r="K142" s="40"/>
      <c r="L142" s="41"/>
      <c r="M142" s="40"/>
      <c r="N142" s="1"/>
      <c r="O142" s="1"/>
      <c r="P142" s="18"/>
    </row>
    <row r="143" spans="2:16" ht="12.75" customHeight="1" x14ac:dyDescent="0.25">
      <c r="B143" s="1"/>
      <c r="C143" s="1">
        <v>2018</v>
      </c>
      <c r="D143" s="1"/>
      <c r="E143" s="1" t="s">
        <v>20</v>
      </c>
      <c r="F143" s="1"/>
      <c r="G143" s="1"/>
      <c r="H143" s="17">
        <v>103.5</v>
      </c>
      <c r="I143" s="17"/>
      <c r="J143" s="17"/>
      <c r="K143" s="40">
        <v>1</v>
      </c>
      <c r="L143" s="41"/>
      <c r="M143" s="40">
        <v>3.2</v>
      </c>
      <c r="O143" s="1"/>
      <c r="P143" s="18"/>
    </row>
    <row r="144" spans="2:16" ht="12.75" customHeight="1" x14ac:dyDescent="0.25">
      <c r="B144" s="1"/>
      <c r="C144" s="1"/>
      <c r="D144" s="1"/>
      <c r="E144" s="1" t="s">
        <v>17</v>
      </c>
      <c r="F144" s="1"/>
      <c r="G144" s="1"/>
      <c r="H144" s="17">
        <v>105.2</v>
      </c>
      <c r="I144" s="17"/>
      <c r="J144" s="17"/>
      <c r="K144" s="40">
        <v>1.7</v>
      </c>
      <c r="L144" s="41"/>
      <c r="M144" s="40">
        <v>4.8</v>
      </c>
      <c r="O144" s="1"/>
      <c r="P144" s="18"/>
    </row>
    <row r="145" spans="2:16" ht="12.75" customHeight="1" x14ac:dyDescent="0.25">
      <c r="B145" s="1"/>
      <c r="C145" s="1"/>
      <c r="D145" s="1"/>
      <c r="E145" s="1" t="s">
        <v>18</v>
      </c>
      <c r="F145" s="1"/>
      <c r="G145" s="1"/>
      <c r="H145" s="17">
        <v>105</v>
      </c>
      <c r="I145" s="17"/>
      <c r="J145" s="17"/>
      <c r="K145" s="40">
        <v>-0.2</v>
      </c>
      <c r="L145" s="41"/>
      <c r="M145" s="40">
        <v>3.5</v>
      </c>
      <c r="O145" s="1"/>
      <c r="P145" s="18"/>
    </row>
    <row r="146" spans="2:16" ht="12.75" customHeight="1" x14ac:dyDescent="0.25">
      <c r="B146" s="1"/>
      <c r="C146" s="52"/>
      <c r="D146" s="52"/>
      <c r="E146" s="52" t="s">
        <v>19</v>
      </c>
      <c r="F146" s="52"/>
      <c r="G146" s="52"/>
      <c r="H146" s="53">
        <v>104.2</v>
      </c>
      <c r="I146" s="53"/>
      <c r="J146" s="53"/>
      <c r="K146" s="54">
        <v>-0.8</v>
      </c>
      <c r="L146" s="55"/>
      <c r="M146" s="54">
        <v>1.7</v>
      </c>
      <c r="O146" s="1"/>
      <c r="P146" s="18"/>
    </row>
    <row r="147" spans="2:16" ht="12.75" customHeight="1" x14ac:dyDescent="0.25">
      <c r="B147" s="1"/>
      <c r="C147" s="1"/>
      <c r="D147" s="1"/>
      <c r="E147" s="1"/>
      <c r="F147" s="1"/>
      <c r="G147" s="1"/>
      <c r="H147" s="17"/>
      <c r="I147" s="17"/>
      <c r="J147" s="17"/>
      <c r="K147" s="40"/>
      <c r="L147" s="41"/>
      <c r="M147" s="40"/>
      <c r="N147" s="1"/>
      <c r="O147" s="1"/>
      <c r="P147" s="18"/>
    </row>
    <row r="148" spans="2:16" ht="20.25" customHeight="1" x14ac:dyDescent="0.25">
      <c r="B148" s="1"/>
      <c r="C148" s="56" t="s">
        <v>22</v>
      </c>
      <c r="D148" s="1"/>
      <c r="E148" s="1"/>
      <c r="F148" s="1"/>
      <c r="G148" s="1"/>
      <c r="H148" s="17"/>
      <c r="I148" s="17"/>
      <c r="J148" s="17"/>
      <c r="K148" s="40"/>
      <c r="L148" s="41"/>
      <c r="M148" s="40"/>
      <c r="N148" s="1"/>
      <c r="O148" s="1"/>
      <c r="P148" s="18"/>
    </row>
    <row r="149" spans="2:16" ht="12.75" customHeight="1" x14ac:dyDescent="0.25">
      <c r="B149" s="1"/>
      <c r="C149" s="1"/>
      <c r="D149" s="1"/>
      <c r="E149" s="1"/>
      <c r="F149" s="1"/>
      <c r="G149" s="1"/>
      <c r="H149" s="17"/>
      <c r="I149" s="17"/>
      <c r="J149" s="17"/>
      <c r="K149" s="40"/>
      <c r="L149" s="41"/>
      <c r="M149" s="40"/>
      <c r="N149" s="1"/>
      <c r="O149" s="1"/>
      <c r="P149" s="18"/>
    </row>
    <row r="150" spans="2:16" ht="12.75" customHeight="1" x14ac:dyDescent="0.25">
      <c r="B150" s="1"/>
      <c r="C150" s="1"/>
      <c r="D150" s="1"/>
      <c r="E150" s="1"/>
      <c r="F150" s="1"/>
      <c r="G150" s="1"/>
      <c r="H150" s="17"/>
      <c r="I150" s="17"/>
      <c r="J150" s="17"/>
      <c r="K150" s="40"/>
      <c r="L150" s="41"/>
      <c r="M150" s="40"/>
      <c r="N150" s="1"/>
      <c r="O150" s="1"/>
      <c r="P150" s="18"/>
    </row>
    <row r="151" spans="2:16" ht="12.75" customHeight="1" x14ac:dyDescent="0.25">
      <c r="B151" s="1"/>
      <c r="C151" s="1"/>
      <c r="D151" s="1"/>
      <c r="E151" s="1"/>
      <c r="F151" s="1"/>
      <c r="G151" s="1"/>
      <c r="H151" s="17"/>
      <c r="I151" s="17"/>
      <c r="J151" s="17"/>
      <c r="K151" s="40"/>
      <c r="L151" s="41"/>
      <c r="M151" s="40"/>
      <c r="N151" s="1"/>
      <c r="O151" s="1"/>
      <c r="P151" s="18"/>
    </row>
    <row r="152" spans="2:16" ht="12.75" customHeight="1" x14ac:dyDescent="0.25">
      <c r="B152" s="1"/>
      <c r="C152" s="1"/>
      <c r="D152" s="1"/>
      <c r="E152" s="1"/>
      <c r="F152" s="1"/>
      <c r="G152" s="1"/>
      <c r="H152" s="17"/>
      <c r="I152" s="17"/>
      <c r="J152" s="17"/>
      <c r="K152" s="40"/>
      <c r="L152" s="41"/>
      <c r="M152" s="40"/>
      <c r="N152" s="1"/>
      <c r="O152" s="1"/>
      <c r="P152" s="18"/>
    </row>
    <row r="153" spans="2:16" ht="11.25" customHeight="1" x14ac:dyDescent="0.25">
      <c r="B153" s="1"/>
      <c r="C153" s="1"/>
      <c r="D153" s="1"/>
      <c r="E153" s="1"/>
      <c r="F153" s="1"/>
      <c r="G153" s="1"/>
      <c r="H153" s="17"/>
      <c r="I153" s="17"/>
      <c r="J153" s="17"/>
      <c r="K153" s="40"/>
      <c r="L153" s="41"/>
      <c r="M153" s="40"/>
      <c r="N153" s="1"/>
      <c r="O153" s="1"/>
    </row>
    <row r="154" spans="2:16" ht="8.25" customHeight="1" x14ac:dyDescent="0.25">
      <c r="B154" s="1"/>
      <c r="C154" s="1"/>
      <c r="D154" s="1"/>
      <c r="E154" s="1"/>
      <c r="F154" s="1"/>
      <c r="G154" s="1"/>
      <c r="H154" s="17"/>
      <c r="I154" s="17"/>
      <c r="J154" s="17"/>
      <c r="K154" s="40"/>
      <c r="L154" s="41"/>
      <c r="M154" s="40"/>
      <c r="N154" s="1"/>
      <c r="O154" s="1"/>
    </row>
    <row r="160" spans="2:16" ht="12" customHeight="1" x14ac:dyDescent="0.25">
      <c r="B160" s="1"/>
      <c r="D160" s="2"/>
      <c r="E160" s="2"/>
      <c r="F160" s="2"/>
      <c r="G160" s="2"/>
      <c r="H160" s="2"/>
      <c r="I160" s="2"/>
      <c r="J160" s="2"/>
      <c r="K160" s="2"/>
      <c r="L160" s="2"/>
      <c r="M160" s="1"/>
      <c r="N160" s="1"/>
      <c r="O160" s="1"/>
    </row>
    <row r="161" spans="2:15" ht="9" customHeight="1" x14ac:dyDescent="0.25"/>
    <row r="162" spans="2:15" x14ac:dyDescent="0.25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</row>
    <row r="163" spans="2:15" x14ac:dyDescent="0.25">
      <c r="H163" s="18"/>
      <c r="I163" s="18"/>
      <c r="J163" s="58"/>
      <c r="K163" s="42"/>
      <c r="L163" s="43"/>
      <c r="M163" s="42"/>
    </row>
    <row r="164" spans="2:15" x14ac:dyDescent="0.25">
      <c r="H164" s="18"/>
      <c r="I164" s="18"/>
      <c r="J164" s="18"/>
      <c r="K164" s="42"/>
      <c r="L164" s="43"/>
      <c r="M164" s="42"/>
    </row>
    <row r="165" spans="2:15" x14ac:dyDescent="0.25">
      <c r="H165" s="18"/>
      <c r="I165" s="18"/>
      <c r="J165" s="18"/>
      <c r="K165" s="42"/>
      <c r="L165" s="43"/>
      <c r="M165" s="42"/>
    </row>
    <row r="166" spans="2:15" x14ac:dyDescent="0.25">
      <c r="H166" s="18"/>
      <c r="I166" s="18"/>
      <c r="J166" s="18"/>
      <c r="K166" s="42"/>
      <c r="L166" s="43"/>
      <c r="M166" s="42"/>
    </row>
    <row r="167" spans="2:15" x14ac:dyDescent="0.25">
      <c r="H167" s="18"/>
      <c r="I167" s="18"/>
      <c r="J167" s="18"/>
      <c r="K167" s="42"/>
      <c r="L167" s="43"/>
      <c r="M167" s="42"/>
    </row>
    <row r="168" spans="2:15" x14ac:dyDescent="0.25">
      <c r="D168" s="59"/>
      <c r="E168" s="59"/>
      <c r="F168" s="59"/>
      <c r="G168" s="59"/>
      <c r="H168" s="59"/>
      <c r="I168" s="59"/>
      <c r="J168" s="59"/>
      <c r="K168" s="59"/>
      <c r="L168" s="59"/>
      <c r="M168" s="59"/>
    </row>
    <row r="232" spans="7:7" x14ac:dyDescent="0.25">
      <c r="G232" s="60"/>
    </row>
    <row r="324" spans="11:15" x14ac:dyDescent="0.25">
      <c r="K324" s="18"/>
      <c r="L324" s="18"/>
      <c r="M324" s="18"/>
      <c r="N324" s="18"/>
      <c r="O324" s="18"/>
    </row>
    <row r="325" spans="11:15" x14ac:dyDescent="0.25">
      <c r="K325" s="18"/>
      <c r="L325" s="18"/>
      <c r="M325" s="18"/>
      <c r="N325" s="18"/>
      <c r="O325" s="18"/>
    </row>
    <row r="326" spans="11:15" x14ac:dyDescent="0.25">
      <c r="K326" s="18"/>
      <c r="L326" s="18"/>
      <c r="M326" s="18"/>
      <c r="N326" s="18"/>
      <c r="O326" s="18"/>
    </row>
    <row r="327" spans="11:15" x14ac:dyDescent="0.25">
      <c r="K327" s="18"/>
      <c r="L327" s="18"/>
      <c r="M327" s="18"/>
      <c r="N327" s="18"/>
      <c r="O327" s="18"/>
    </row>
    <row r="328" spans="11:15" x14ac:dyDescent="0.25">
      <c r="K328" s="18"/>
      <c r="L328" s="18"/>
      <c r="M328" s="18"/>
      <c r="N328" s="18"/>
      <c r="O328" s="18"/>
    </row>
    <row r="329" spans="11:15" x14ac:dyDescent="0.25">
      <c r="K329" s="18"/>
      <c r="L329" s="18"/>
      <c r="M329" s="18"/>
      <c r="N329" s="18"/>
      <c r="O329" s="18"/>
    </row>
    <row r="330" spans="11:15" x14ac:dyDescent="0.25">
      <c r="K330" s="18"/>
      <c r="L330" s="18"/>
      <c r="M330" s="18"/>
      <c r="N330" s="18"/>
      <c r="O330" s="18"/>
    </row>
    <row r="331" spans="11:15" x14ac:dyDescent="0.25">
      <c r="K331" s="18"/>
      <c r="L331" s="18"/>
      <c r="M331" s="18"/>
      <c r="N331" s="18"/>
      <c r="O331" s="18"/>
    </row>
    <row r="332" spans="11:15" x14ac:dyDescent="0.25">
      <c r="K332" s="18"/>
      <c r="L332" s="18"/>
      <c r="M332" s="18"/>
      <c r="N332" s="18"/>
      <c r="O332" s="18"/>
    </row>
    <row r="333" spans="11:15" x14ac:dyDescent="0.25">
      <c r="K333" s="18"/>
      <c r="L333" s="18"/>
      <c r="M333" s="18"/>
      <c r="N333" s="18"/>
      <c r="O333" s="18"/>
    </row>
    <row r="334" spans="11:15" x14ac:dyDescent="0.25">
      <c r="K334" s="18"/>
      <c r="L334" s="18"/>
      <c r="M334" s="18"/>
      <c r="N334" s="18"/>
      <c r="O334" s="18"/>
    </row>
    <row r="335" spans="11:15" x14ac:dyDescent="0.25">
      <c r="K335" s="18"/>
      <c r="L335" s="18"/>
      <c r="M335" s="18"/>
      <c r="N335" s="18"/>
      <c r="O335" s="18"/>
    </row>
    <row r="336" spans="11:15" x14ac:dyDescent="0.25">
      <c r="K336" s="18"/>
      <c r="L336" s="18"/>
      <c r="M336" s="18"/>
      <c r="N336" s="18"/>
      <c r="O336" s="18"/>
    </row>
    <row r="337" spans="11:15" x14ac:dyDescent="0.25">
      <c r="K337" s="18"/>
      <c r="L337" s="18"/>
      <c r="M337" s="18"/>
      <c r="N337" s="18"/>
      <c r="O337" s="18"/>
    </row>
    <row r="338" spans="11:15" x14ac:dyDescent="0.25">
      <c r="K338" s="18"/>
      <c r="L338" s="18"/>
      <c r="M338" s="18"/>
      <c r="N338" s="18"/>
      <c r="O338" s="18"/>
    </row>
    <row r="339" spans="11:15" x14ac:dyDescent="0.25">
      <c r="K339" s="18"/>
      <c r="L339" s="18"/>
      <c r="M339" s="18"/>
      <c r="N339" s="18"/>
      <c r="O339" s="18"/>
    </row>
    <row r="340" spans="11:15" x14ac:dyDescent="0.25">
      <c r="K340" s="18"/>
      <c r="L340" s="18"/>
      <c r="M340" s="18"/>
      <c r="N340" s="18"/>
      <c r="O340" s="18"/>
    </row>
    <row r="341" spans="11:15" x14ac:dyDescent="0.25">
      <c r="K341" s="18"/>
      <c r="L341" s="18"/>
      <c r="M341" s="18"/>
      <c r="N341" s="18"/>
      <c r="O341" s="18"/>
    </row>
    <row r="342" spans="11:15" x14ac:dyDescent="0.25">
      <c r="K342" s="18"/>
      <c r="L342" s="18"/>
      <c r="M342" s="18"/>
      <c r="N342" s="18"/>
      <c r="O342" s="18"/>
    </row>
    <row r="343" spans="11:15" x14ac:dyDescent="0.25">
      <c r="K343" s="18"/>
      <c r="L343" s="18"/>
      <c r="M343" s="18"/>
      <c r="N343" s="18"/>
      <c r="O343" s="18"/>
    </row>
    <row r="344" spans="11:15" x14ac:dyDescent="0.25">
      <c r="K344" s="18"/>
      <c r="L344" s="18"/>
      <c r="M344" s="18"/>
      <c r="N344" s="18"/>
      <c r="O344" s="18"/>
    </row>
    <row r="345" spans="11:15" x14ac:dyDescent="0.25">
      <c r="K345" s="18"/>
      <c r="L345" s="18"/>
      <c r="M345" s="18"/>
      <c r="N345" s="18"/>
      <c r="O345" s="18"/>
    </row>
    <row r="346" spans="11:15" x14ac:dyDescent="0.25">
      <c r="K346" s="18"/>
      <c r="L346" s="18"/>
      <c r="M346" s="18"/>
      <c r="N346" s="18"/>
      <c r="O346" s="18"/>
    </row>
    <row r="347" spans="11:15" x14ac:dyDescent="0.25">
      <c r="K347" s="18"/>
      <c r="L347" s="18"/>
      <c r="M347" s="18"/>
      <c r="N347" s="18"/>
      <c r="O347" s="18"/>
    </row>
    <row r="348" spans="11:15" x14ac:dyDescent="0.25">
      <c r="K348" s="18"/>
      <c r="L348" s="18"/>
      <c r="M348" s="18"/>
      <c r="N348" s="18"/>
      <c r="O348" s="18"/>
    </row>
    <row r="349" spans="11:15" x14ac:dyDescent="0.25">
      <c r="K349" s="18"/>
      <c r="L349" s="18"/>
      <c r="M349" s="18"/>
      <c r="N349" s="18"/>
      <c r="O349" s="18"/>
    </row>
    <row r="350" spans="11:15" x14ac:dyDescent="0.25">
      <c r="K350" s="18"/>
      <c r="L350" s="18"/>
      <c r="M350" s="18"/>
      <c r="N350" s="18"/>
      <c r="O350" s="18"/>
    </row>
    <row r="351" spans="11:15" x14ac:dyDescent="0.25">
      <c r="K351" s="18"/>
      <c r="L351" s="18"/>
      <c r="M351" s="18"/>
      <c r="N351" s="18"/>
      <c r="O351" s="18"/>
    </row>
    <row r="352" spans="11:15" x14ac:dyDescent="0.25">
      <c r="K352" s="18"/>
      <c r="L352" s="18"/>
      <c r="M352" s="18"/>
      <c r="N352" s="18"/>
      <c r="O352" s="18"/>
    </row>
    <row r="353" spans="11:15" x14ac:dyDescent="0.25">
      <c r="K353" s="18"/>
      <c r="L353" s="18"/>
      <c r="M353" s="18"/>
      <c r="N353" s="18"/>
      <c r="O353" s="18"/>
    </row>
    <row r="354" spans="11:15" x14ac:dyDescent="0.25">
      <c r="K354" s="18"/>
      <c r="L354" s="18"/>
      <c r="M354" s="18"/>
      <c r="N354" s="18"/>
      <c r="O354" s="18"/>
    </row>
    <row r="355" spans="11:15" x14ac:dyDescent="0.25">
      <c r="K355" s="18"/>
      <c r="L355" s="18"/>
      <c r="M355" s="18"/>
      <c r="N355" s="18"/>
      <c r="O355" s="18"/>
    </row>
    <row r="356" spans="11:15" x14ac:dyDescent="0.25">
      <c r="K356" s="18"/>
      <c r="L356" s="18"/>
      <c r="M356" s="18"/>
      <c r="N356" s="18"/>
      <c r="O356" s="18"/>
    </row>
    <row r="357" spans="11:15" x14ac:dyDescent="0.25">
      <c r="K357" s="18"/>
      <c r="L357" s="18"/>
      <c r="M357" s="18"/>
      <c r="N357" s="18"/>
      <c r="O357" s="18"/>
    </row>
    <row r="358" spans="11:15" x14ac:dyDescent="0.25">
      <c r="K358" s="18"/>
      <c r="L358" s="18"/>
      <c r="M358" s="18"/>
      <c r="N358" s="18"/>
      <c r="O358" s="18"/>
    </row>
    <row r="359" spans="11:15" x14ac:dyDescent="0.25">
      <c r="K359" s="18"/>
      <c r="L359" s="18"/>
      <c r="M359" s="18"/>
      <c r="N359" s="18"/>
      <c r="O359" s="18"/>
    </row>
    <row r="360" spans="11:15" x14ac:dyDescent="0.25">
      <c r="K360" s="18"/>
      <c r="L360" s="18"/>
      <c r="M360" s="18"/>
      <c r="N360" s="18"/>
      <c r="O360" s="18"/>
    </row>
    <row r="361" spans="11:15" x14ac:dyDescent="0.25">
      <c r="K361" s="18"/>
      <c r="L361" s="18"/>
      <c r="M361" s="18"/>
      <c r="N361" s="18"/>
      <c r="O361" s="18"/>
    </row>
    <row r="362" spans="11:15" x14ac:dyDescent="0.25">
      <c r="K362" s="18"/>
      <c r="L362" s="18"/>
      <c r="M362" s="18"/>
      <c r="N362" s="18"/>
      <c r="O362" s="18"/>
    </row>
    <row r="363" spans="11:15" x14ac:dyDescent="0.25">
      <c r="K363" s="18"/>
      <c r="L363" s="18"/>
      <c r="M363" s="18"/>
      <c r="N363" s="18"/>
      <c r="O363" s="18"/>
    </row>
    <row r="364" spans="11:15" x14ac:dyDescent="0.25">
      <c r="K364" s="18"/>
      <c r="L364" s="18"/>
      <c r="M364" s="18"/>
      <c r="N364" s="18"/>
      <c r="O364" s="18"/>
    </row>
    <row r="365" spans="11:15" x14ac:dyDescent="0.25">
      <c r="K365" s="18"/>
      <c r="L365" s="18"/>
      <c r="M365" s="18"/>
      <c r="N365" s="18"/>
      <c r="O365" s="18"/>
    </row>
    <row r="366" spans="11:15" x14ac:dyDescent="0.25">
      <c r="K366" s="18"/>
      <c r="L366" s="18"/>
      <c r="M366" s="18"/>
      <c r="N366" s="18"/>
      <c r="O366" s="18"/>
    </row>
    <row r="367" spans="11:15" x14ac:dyDescent="0.25">
      <c r="K367" s="18"/>
      <c r="L367" s="18"/>
      <c r="M367" s="18"/>
      <c r="N367" s="18"/>
      <c r="O367" s="18"/>
    </row>
    <row r="368" spans="11:15" x14ac:dyDescent="0.25">
      <c r="K368" s="18"/>
      <c r="L368" s="18"/>
      <c r="M368" s="18"/>
      <c r="N368" s="18"/>
      <c r="O368" s="18"/>
    </row>
    <row r="369" spans="8:15" x14ac:dyDescent="0.25">
      <c r="K369" s="18"/>
      <c r="L369" s="18"/>
      <c r="M369" s="18"/>
      <c r="N369" s="18"/>
      <c r="O369" s="18"/>
    </row>
    <row r="370" spans="8:15" x14ac:dyDescent="0.25">
      <c r="K370" s="18"/>
      <c r="L370" s="18"/>
      <c r="M370" s="18"/>
      <c r="N370" s="18"/>
      <c r="O370" s="18"/>
    </row>
    <row r="371" spans="8:15" x14ac:dyDescent="0.25">
      <c r="K371" s="18"/>
      <c r="L371" s="18"/>
      <c r="M371" s="18"/>
      <c r="N371" s="18"/>
      <c r="O371" s="18"/>
    </row>
    <row r="372" spans="8:15" x14ac:dyDescent="0.25">
      <c r="K372" s="18"/>
      <c r="L372" s="18"/>
      <c r="M372" s="18"/>
      <c r="N372" s="18"/>
      <c r="O372" s="18"/>
    </row>
    <row r="373" spans="8:15" x14ac:dyDescent="0.25">
      <c r="K373" s="18"/>
      <c r="L373" s="18"/>
      <c r="M373" s="18"/>
      <c r="N373" s="18"/>
      <c r="O373" s="18"/>
    </row>
    <row r="374" spans="8:15" x14ac:dyDescent="0.25">
      <c r="K374" s="18"/>
      <c r="L374" s="18"/>
      <c r="M374" s="18"/>
      <c r="N374" s="18"/>
      <c r="O374" s="18"/>
    </row>
    <row r="375" spans="8:15" x14ac:dyDescent="0.25">
      <c r="K375" s="18"/>
      <c r="L375" s="18"/>
      <c r="M375" s="18"/>
      <c r="N375" s="18"/>
      <c r="O375" s="18"/>
    </row>
    <row r="376" spans="8:15" x14ac:dyDescent="0.25">
      <c r="K376" s="18"/>
      <c r="L376" s="18"/>
      <c r="M376" s="18"/>
      <c r="N376" s="18"/>
      <c r="O376" s="18"/>
    </row>
    <row r="377" spans="8:15" x14ac:dyDescent="0.25">
      <c r="K377" s="18"/>
      <c r="L377" s="18"/>
      <c r="M377" s="18"/>
      <c r="N377" s="18"/>
      <c r="O377" s="18"/>
    </row>
    <row r="378" spans="8:15" x14ac:dyDescent="0.25">
      <c r="K378" s="18"/>
      <c r="L378" s="18"/>
      <c r="M378" s="18"/>
      <c r="N378" s="18"/>
      <c r="O378" s="18"/>
    </row>
    <row r="379" spans="8:15" x14ac:dyDescent="0.25">
      <c r="H379" s="60"/>
      <c r="I379" s="60"/>
      <c r="K379" s="18"/>
      <c r="L379" s="18"/>
      <c r="M379" s="18"/>
      <c r="N379" s="18"/>
      <c r="O379" s="18"/>
    </row>
  </sheetData>
  <mergeCells count="2">
    <mergeCell ref="C7:M7"/>
    <mergeCell ref="C8:M8"/>
  </mergeCells>
  <pageMargins left="0.7" right="0.7" top="0.75" bottom="0.75" header="0.3" footer="0.3"/>
  <pageSetup scale="70" orientation="portrait" r:id="rId1"/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1</xdr:col>
                <xdr:colOff>238125</xdr:colOff>
                <xdr:row>2</xdr:row>
                <xdr:rowOff>104775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51"/>
  <sheetViews>
    <sheetView zoomScaleNormal="100" workbookViewId="0">
      <selection activeCell="E31" sqref="E31"/>
    </sheetView>
  </sheetViews>
  <sheetFormatPr defaultRowHeight="15" customHeight="1" x14ac:dyDescent="0.25"/>
  <cols>
    <col min="1" max="1" width="9.140625" style="97"/>
    <col min="2" max="4" width="8.5703125" style="97" customWidth="1"/>
    <col min="5" max="5" width="10.140625" style="97" customWidth="1"/>
    <col min="6" max="6" width="9.42578125" style="97" customWidth="1"/>
    <col min="7" max="7" width="9.5703125" style="97" customWidth="1"/>
    <col min="8" max="8" width="10.85546875" style="97" customWidth="1"/>
    <col min="9" max="9" width="30" style="97" customWidth="1"/>
    <col min="10" max="10" width="14" style="97" customWidth="1"/>
    <col min="11" max="11" width="7.7109375" style="97" customWidth="1"/>
    <col min="12" max="12" width="7.5703125" style="97" customWidth="1"/>
    <col min="13" max="14" width="9.140625" style="97"/>
    <col min="15" max="18" width="0" style="97" hidden="1" customWidth="1"/>
    <col min="19" max="258" width="9.140625" style="97"/>
    <col min="259" max="261" width="8.5703125" style="97" customWidth="1"/>
    <col min="262" max="262" width="10.140625" style="97" customWidth="1"/>
    <col min="263" max="263" width="8.7109375" style="97" customWidth="1"/>
    <col min="264" max="264" width="9.5703125" style="97" customWidth="1"/>
    <col min="265" max="265" width="10.85546875" style="97" customWidth="1"/>
    <col min="266" max="266" width="30" style="97" customWidth="1"/>
    <col min="267" max="267" width="10" style="97" customWidth="1"/>
    <col min="268" max="268" width="7.7109375" style="97" customWidth="1"/>
    <col min="269" max="269" width="7.5703125" style="97" customWidth="1"/>
    <col min="270" max="514" width="9.140625" style="97"/>
    <col min="515" max="517" width="8.5703125" style="97" customWidth="1"/>
    <col min="518" max="518" width="10.140625" style="97" customWidth="1"/>
    <col min="519" max="519" width="8.7109375" style="97" customWidth="1"/>
    <col min="520" max="520" width="9.5703125" style="97" customWidth="1"/>
    <col min="521" max="521" width="10.85546875" style="97" customWidth="1"/>
    <col min="522" max="522" width="30" style="97" customWidth="1"/>
    <col min="523" max="523" width="10" style="97" customWidth="1"/>
    <col min="524" max="524" width="7.7109375" style="97" customWidth="1"/>
    <col min="525" max="525" width="7.5703125" style="97" customWidth="1"/>
    <col min="526" max="770" width="9.140625" style="97"/>
    <col min="771" max="773" width="8.5703125" style="97" customWidth="1"/>
    <col min="774" max="774" width="10.140625" style="97" customWidth="1"/>
    <col min="775" max="775" width="8.7109375" style="97" customWidth="1"/>
    <col min="776" max="776" width="9.5703125" style="97" customWidth="1"/>
    <col min="777" max="777" width="10.85546875" style="97" customWidth="1"/>
    <col min="778" max="778" width="30" style="97" customWidth="1"/>
    <col min="779" max="779" width="10" style="97" customWidth="1"/>
    <col min="780" max="780" width="7.7109375" style="97" customWidth="1"/>
    <col min="781" max="781" width="7.5703125" style="97" customWidth="1"/>
    <col min="782" max="1026" width="9.140625" style="97"/>
    <col min="1027" max="1029" width="8.5703125" style="97" customWidth="1"/>
    <col min="1030" max="1030" width="10.140625" style="97" customWidth="1"/>
    <col min="1031" max="1031" width="8.7109375" style="97" customWidth="1"/>
    <col min="1032" max="1032" width="9.5703125" style="97" customWidth="1"/>
    <col min="1033" max="1033" width="10.85546875" style="97" customWidth="1"/>
    <col min="1034" max="1034" width="30" style="97" customWidth="1"/>
    <col min="1035" max="1035" width="10" style="97" customWidth="1"/>
    <col min="1036" max="1036" width="7.7109375" style="97" customWidth="1"/>
    <col min="1037" max="1037" width="7.5703125" style="97" customWidth="1"/>
    <col min="1038" max="1282" width="9.140625" style="97"/>
    <col min="1283" max="1285" width="8.5703125" style="97" customWidth="1"/>
    <col min="1286" max="1286" width="10.140625" style="97" customWidth="1"/>
    <col min="1287" max="1287" width="8.7109375" style="97" customWidth="1"/>
    <col min="1288" max="1288" width="9.5703125" style="97" customWidth="1"/>
    <col min="1289" max="1289" width="10.85546875" style="97" customWidth="1"/>
    <col min="1290" max="1290" width="30" style="97" customWidth="1"/>
    <col min="1291" max="1291" width="10" style="97" customWidth="1"/>
    <col min="1292" max="1292" width="7.7109375" style="97" customWidth="1"/>
    <col min="1293" max="1293" width="7.5703125" style="97" customWidth="1"/>
    <col min="1294" max="1538" width="9.140625" style="97"/>
    <col min="1539" max="1541" width="8.5703125" style="97" customWidth="1"/>
    <col min="1542" max="1542" width="10.140625" style="97" customWidth="1"/>
    <col min="1543" max="1543" width="8.7109375" style="97" customWidth="1"/>
    <col min="1544" max="1544" width="9.5703125" style="97" customWidth="1"/>
    <col min="1545" max="1545" width="10.85546875" style="97" customWidth="1"/>
    <col min="1546" max="1546" width="30" style="97" customWidth="1"/>
    <col min="1547" max="1547" width="10" style="97" customWidth="1"/>
    <col min="1548" max="1548" width="7.7109375" style="97" customWidth="1"/>
    <col min="1549" max="1549" width="7.5703125" style="97" customWidth="1"/>
    <col min="1550" max="1794" width="9.140625" style="97"/>
    <col min="1795" max="1797" width="8.5703125" style="97" customWidth="1"/>
    <col min="1798" max="1798" width="10.140625" style="97" customWidth="1"/>
    <col min="1799" max="1799" width="8.7109375" style="97" customWidth="1"/>
    <col min="1800" max="1800" width="9.5703125" style="97" customWidth="1"/>
    <col min="1801" max="1801" width="10.85546875" style="97" customWidth="1"/>
    <col min="1802" max="1802" width="30" style="97" customWidth="1"/>
    <col min="1803" max="1803" width="10" style="97" customWidth="1"/>
    <col min="1804" max="1804" width="7.7109375" style="97" customWidth="1"/>
    <col min="1805" max="1805" width="7.5703125" style="97" customWidth="1"/>
    <col min="1806" max="2050" width="9.140625" style="97"/>
    <col min="2051" max="2053" width="8.5703125" style="97" customWidth="1"/>
    <col min="2054" max="2054" width="10.140625" style="97" customWidth="1"/>
    <col min="2055" max="2055" width="8.7109375" style="97" customWidth="1"/>
    <col min="2056" max="2056" width="9.5703125" style="97" customWidth="1"/>
    <col min="2057" max="2057" width="10.85546875" style="97" customWidth="1"/>
    <col min="2058" max="2058" width="30" style="97" customWidth="1"/>
    <col min="2059" max="2059" width="10" style="97" customWidth="1"/>
    <col min="2060" max="2060" width="7.7109375" style="97" customWidth="1"/>
    <col min="2061" max="2061" width="7.5703125" style="97" customWidth="1"/>
    <col min="2062" max="2306" width="9.140625" style="97"/>
    <col min="2307" max="2309" width="8.5703125" style="97" customWidth="1"/>
    <col min="2310" max="2310" width="10.140625" style="97" customWidth="1"/>
    <col min="2311" max="2311" width="8.7109375" style="97" customWidth="1"/>
    <col min="2312" max="2312" width="9.5703125" style="97" customWidth="1"/>
    <col min="2313" max="2313" width="10.85546875" style="97" customWidth="1"/>
    <col min="2314" max="2314" width="30" style="97" customWidth="1"/>
    <col min="2315" max="2315" width="10" style="97" customWidth="1"/>
    <col min="2316" max="2316" width="7.7109375" style="97" customWidth="1"/>
    <col min="2317" max="2317" width="7.5703125" style="97" customWidth="1"/>
    <col min="2318" max="2562" width="9.140625" style="97"/>
    <col min="2563" max="2565" width="8.5703125" style="97" customWidth="1"/>
    <col min="2566" max="2566" width="10.140625" style="97" customWidth="1"/>
    <col min="2567" max="2567" width="8.7109375" style="97" customWidth="1"/>
    <col min="2568" max="2568" width="9.5703125" style="97" customWidth="1"/>
    <col min="2569" max="2569" width="10.85546875" style="97" customWidth="1"/>
    <col min="2570" max="2570" width="30" style="97" customWidth="1"/>
    <col min="2571" max="2571" width="10" style="97" customWidth="1"/>
    <col min="2572" max="2572" width="7.7109375" style="97" customWidth="1"/>
    <col min="2573" max="2573" width="7.5703125" style="97" customWidth="1"/>
    <col min="2574" max="2818" width="9.140625" style="97"/>
    <col min="2819" max="2821" width="8.5703125" style="97" customWidth="1"/>
    <col min="2822" max="2822" width="10.140625" style="97" customWidth="1"/>
    <col min="2823" max="2823" width="8.7109375" style="97" customWidth="1"/>
    <col min="2824" max="2824" width="9.5703125" style="97" customWidth="1"/>
    <col min="2825" max="2825" width="10.85546875" style="97" customWidth="1"/>
    <col min="2826" max="2826" width="30" style="97" customWidth="1"/>
    <col min="2827" max="2827" width="10" style="97" customWidth="1"/>
    <col min="2828" max="2828" width="7.7109375" style="97" customWidth="1"/>
    <col min="2829" max="2829" width="7.5703125" style="97" customWidth="1"/>
    <col min="2830" max="3074" width="9.140625" style="97"/>
    <col min="3075" max="3077" width="8.5703125" style="97" customWidth="1"/>
    <col min="3078" max="3078" width="10.140625" style="97" customWidth="1"/>
    <col min="3079" max="3079" width="8.7109375" style="97" customWidth="1"/>
    <col min="3080" max="3080" width="9.5703125" style="97" customWidth="1"/>
    <col min="3081" max="3081" width="10.85546875" style="97" customWidth="1"/>
    <col min="3082" max="3082" width="30" style="97" customWidth="1"/>
    <col min="3083" max="3083" width="10" style="97" customWidth="1"/>
    <col min="3084" max="3084" width="7.7109375" style="97" customWidth="1"/>
    <col min="3085" max="3085" width="7.5703125" style="97" customWidth="1"/>
    <col min="3086" max="3330" width="9.140625" style="97"/>
    <col min="3331" max="3333" width="8.5703125" style="97" customWidth="1"/>
    <col min="3334" max="3334" width="10.140625" style="97" customWidth="1"/>
    <col min="3335" max="3335" width="8.7109375" style="97" customWidth="1"/>
    <col min="3336" max="3336" width="9.5703125" style="97" customWidth="1"/>
    <col min="3337" max="3337" width="10.85546875" style="97" customWidth="1"/>
    <col min="3338" max="3338" width="30" style="97" customWidth="1"/>
    <col min="3339" max="3339" width="10" style="97" customWidth="1"/>
    <col min="3340" max="3340" width="7.7109375" style="97" customWidth="1"/>
    <col min="3341" max="3341" width="7.5703125" style="97" customWidth="1"/>
    <col min="3342" max="3586" width="9.140625" style="97"/>
    <col min="3587" max="3589" width="8.5703125" style="97" customWidth="1"/>
    <col min="3590" max="3590" width="10.140625" style="97" customWidth="1"/>
    <col min="3591" max="3591" width="8.7109375" style="97" customWidth="1"/>
    <col min="3592" max="3592" width="9.5703125" style="97" customWidth="1"/>
    <col min="3593" max="3593" width="10.85546875" style="97" customWidth="1"/>
    <col min="3594" max="3594" width="30" style="97" customWidth="1"/>
    <col min="3595" max="3595" width="10" style="97" customWidth="1"/>
    <col min="3596" max="3596" width="7.7109375" style="97" customWidth="1"/>
    <col min="3597" max="3597" width="7.5703125" style="97" customWidth="1"/>
    <col min="3598" max="3842" width="9.140625" style="97"/>
    <col min="3843" max="3845" width="8.5703125" style="97" customWidth="1"/>
    <col min="3846" max="3846" width="10.140625" style="97" customWidth="1"/>
    <col min="3847" max="3847" width="8.7109375" style="97" customWidth="1"/>
    <col min="3848" max="3848" width="9.5703125" style="97" customWidth="1"/>
    <col min="3849" max="3849" width="10.85546875" style="97" customWidth="1"/>
    <col min="3850" max="3850" width="30" style="97" customWidth="1"/>
    <col min="3851" max="3851" width="10" style="97" customWidth="1"/>
    <col min="3852" max="3852" width="7.7109375" style="97" customWidth="1"/>
    <col min="3853" max="3853" width="7.5703125" style="97" customWidth="1"/>
    <col min="3854" max="4098" width="9.140625" style="97"/>
    <col min="4099" max="4101" width="8.5703125" style="97" customWidth="1"/>
    <col min="4102" max="4102" width="10.140625" style="97" customWidth="1"/>
    <col min="4103" max="4103" width="8.7109375" style="97" customWidth="1"/>
    <col min="4104" max="4104" width="9.5703125" style="97" customWidth="1"/>
    <col min="4105" max="4105" width="10.85546875" style="97" customWidth="1"/>
    <col min="4106" max="4106" width="30" style="97" customWidth="1"/>
    <col min="4107" max="4107" width="10" style="97" customWidth="1"/>
    <col min="4108" max="4108" width="7.7109375" style="97" customWidth="1"/>
    <col min="4109" max="4109" width="7.5703125" style="97" customWidth="1"/>
    <col min="4110" max="4354" width="9.140625" style="97"/>
    <col min="4355" max="4357" width="8.5703125" style="97" customWidth="1"/>
    <col min="4358" max="4358" width="10.140625" style="97" customWidth="1"/>
    <col min="4359" max="4359" width="8.7109375" style="97" customWidth="1"/>
    <col min="4360" max="4360" width="9.5703125" style="97" customWidth="1"/>
    <col min="4361" max="4361" width="10.85546875" style="97" customWidth="1"/>
    <col min="4362" max="4362" width="30" style="97" customWidth="1"/>
    <col min="4363" max="4363" width="10" style="97" customWidth="1"/>
    <col min="4364" max="4364" width="7.7109375" style="97" customWidth="1"/>
    <col min="4365" max="4365" width="7.5703125" style="97" customWidth="1"/>
    <col min="4366" max="4610" width="9.140625" style="97"/>
    <col min="4611" max="4613" width="8.5703125" style="97" customWidth="1"/>
    <col min="4614" max="4614" width="10.140625" style="97" customWidth="1"/>
    <col min="4615" max="4615" width="8.7109375" style="97" customWidth="1"/>
    <col min="4616" max="4616" width="9.5703125" style="97" customWidth="1"/>
    <col min="4617" max="4617" width="10.85546875" style="97" customWidth="1"/>
    <col min="4618" max="4618" width="30" style="97" customWidth="1"/>
    <col min="4619" max="4619" width="10" style="97" customWidth="1"/>
    <col min="4620" max="4620" width="7.7109375" style="97" customWidth="1"/>
    <col min="4621" max="4621" width="7.5703125" style="97" customWidth="1"/>
    <col min="4622" max="4866" width="9.140625" style="97"/>
    <col min="4867" max="4869" width="8.5703125" style="97" customWidth="1"/>
    <col min="4870" max="4870" width="10.140625" style="97" customWidth="1"/>
    <col min="4871" max="4871" width="8.7109375" style="97" customWidth="1"/>
    <col min="4872" max="4872" width="9.5703125" style="97" customWidth="1"/>
    <col min="4873" max="4873" width="10.85546875" style="97" customWidth="1"/>
    <col min="4874" max="4874" width="30" style="97" customWidth="1"/>
    <col min="4875" max="4875" width="10" style="97" customWidth="1"/>
    <col min="4876" max="4876" width="7.7109375" style="97" customWidth="1"/>
    <col min="4877" max="4877" width="7.5703125" style="97" customWidth="1"/>
    <col min="4878" max="5122" width="9.140625" style="97"/>
    <col min="5123" max="5125" width="8.5703125" style="97" customWidth="1"/>
    <col min="5126" max="5126" width="10.140625" style="97" customWidth="1"/>
    <col min="5127" max="5127" width="8.7109375" style="97" customWidth="1"/>
    <col min="5128" max="5128" width="9.5703125" style="97" customWidth="1"/>
    <col min="5129" max="5129" width="10.85546875" style="97" customWidth="1"/>
    <col min="5130" max="5130" width="30" style="97" customWidth="1"/>
    <col min="5131" max="5131" width="10" style="97" customWidth="1"/>
    <col min="5132" max="5132" width="7.7109375" style="97" customWidth="1"/>
    <col min="5133" max="5133" width="7.5703125" style="97" customWidth="1"/>
    <col min="5134" max="5378" width="9.140625" style="97"/>
    <col min="5379" max="5381" width="8.5703125" style="97" customWidth="1"/>
    <col min="5382" max="5382" width="10.140625" style="97" customWidth="1"/>
    <col min="5383" max="5383" width="8.7109375" style="97" customWidth="1"/>
    <col min="5384" max="5384" width="9.5703125" style="97" customWidth="1"/>
    <col min="5385" max="5385" width="10.85546875" style="97" customWidth="1"/>
    <col min="5386" max="5386" width="30" style="97" customWidth="1"/>
    <col min="5387" max="5387" width="10" style="97" customWidth="1"/>
    <col min="5388" max="5388" width="7.7109375" style="97" customWidth="1"/>
    <col min="5389" max="5389" width="7.5703125" style="97" customWidth="1"/>
    <col min="5390" max="5634" width="9.140625" style="97"/>
    <col min="5635" max="5637" width="8.5703125" style="97" customWidth="1"/>
    <col min="5638" max="5638" width="10.140625" style="97" customWidth="1"/>
    <col min="5639" max="5639" width="8.7109375" style="97" customWidth="1"/>
    <col min="5640" max="5640" width="9.5703125" style="97" customWidth="1"/>
    <col min="5641" max="5641" width="10.85546875" style="97" customWidth="1"/>
    <col min="5642" max="5642" width="30" style="97" customWidth="1"/>
    <col min="5643" max="5643" width="10" style="97" customWidth="1"/>
    <col min="5644" max="5644" width="7.7109375" style="97" customWidth="1"/>
    <col min="5645" max="5645" width="7.5703125" style="97" customWidth="1"/>
    <col min="5646" max="5890" width="9.140625" style="97"/>
    <col min="5891" max="5893" width="8.5703125" style="97" customWidth="1"/>
    <col min="5894" max="5894" width="10.140625" style="97" customWidth="1"/>
    <col min="5895" max="5895" width="8.7109375" style="97" customWidth="1"/>
    <col min="5896" max="5896" width="9.5703125" style="97" customWidth="1"/>
    <col min="5897" max="5897" width="10.85546875" style="97" customWidth="1"/>
    <col min="5898" max="5898" width="30" style="97" customWidth="1"/>
    <col min="5899" max="5899" width="10" style="97" customWidth="1"/>
    <col min="5900" max="5900" width="7.7109375" style="97" customWidth="1"/>
    <col min="5901" max="5901" width="7.5703125" style="97" customWidth="1"/>
    <col min="5902" max="6146" width="9.140625" style="97"/>
    <col min="6147" max="6149" width="8.5703125" style="97" customWidth="1"/>
    <col min="6150" max="6150" width="10.140625" style="97" customWidth="1"/>
    <col min="6151" max="6151" width="8.7109375" style="97" customWidth="1"/>
    <col min="6152" max="6152" width="9.5703125" style="97" customWidth="1"/>
    <col min="6153" max="6153" width="10.85546875" style="97" customWidth="1"/>
    <col min="6154" max="6154" width="30" style="97" customWidth="1"/>
    <col min="6155" max="6155" width="10" style="97" customWidth="1"/>
    <col min="6156" max="6156" width="7.7109375" style="97" customWidth="1"/>
    <col min="6157" max="6157" width="7.5703125" style="97" customWidth="1"/>
    <col min="6158" max="6402" width="9.140625" style="97"/>
    <col min="6403" max="6405" width="8.5703125" style="97" customWidth="1"/>
    <col min="6406" max="6406" width="10.140625" style="97" customWidth="1"/>
    <col min="6407" max="6407" width="8.7109375" style="97" customWidth="1"/>
    <col min="6408" max="6408" width="9.5703125" style="97" customWidth="1"/>
    <col min="6409" max="6409" width="10.85546875" style="97" customWidth="1"/>
    <col min="6410" max="6410" width="30" style="97" customWidth="1"/>
    <col min="6411" max="6411" width="10" style="97" customWidth="1"/>
    <col min="6412" max="6412" width="7.7109375" style="97" customWidth="1"/>
    <col min="6413" max="6413" width="7.5703125" style="97" customWidth="1"/>
    <col min="6414" max="6658" width="9.140625" style="97"/>
    <col min="6659" max="6661" width="8.5703125" style="97" customWidth="1"/>
    <col min="6662" max="6662" width="10.140625" style="97" customWidth="1"/>
    <col min="6663" max="6663" width="8.7109375" style="97" customWidth="1"/>
    <col min="6664" max="6664" width="9.5703125" style="97" customWidth="1"/>
    <col min="6665" max="6665" width="10.85546875" style="97" customWidth="1"/>
    <col min="6666" max="6666" width="30" style="97" customWidth="1"/>
    <col min="6667" max="6667" width="10" style="97" customWidth="1"/>
    <col min="6668" max="6668" width="7.7109375" style="97" customWidth="1"/>
    <col min="6669" max="6669" width="7.5703125" style="97" customWidth="1"/>
    <col min="6670" max="6914" width="9.140625" style="97"/>
    <col min="6915" max="6917" width="8.5703125" style="97" customWidth="1"/>
    <col min="6918" max="6918" width="10.140625" style="97" customWidth="1"/>
    <col min="6919" max="6919" width="8.7109375" style="97" customWidth="1"/>
    <col min="6920" max="6920" width="9.5703125" style="97" customWidth="1"/>
    <col min="6921" max="6921" width="10.85546875" style="97" customWidth="1"/>
    <col min="6922" max="6922" width="30" style="97" customWidth="1"/>
    <col min="6923" max="6923" width="10" style="97" customWidth="1"/>
    <col min="6924" max="6924" width="7.7109375" style="97" customWidth="1"/>
    <col min="6925" max="6925" width="7.5703125" style="97" customWidth="1"/>
    <col min="6926" max="7170" width="9.140625" style="97"/>
    <col min="7171" max="7173" width="8.5703125" style="97" customWidth="1"/>
    <col min="7174" max="7174" width="10.140625" style="97" customWidth="1"/>
    <col min="7175" max="7175" width="8.7109375" style="97" customWidth="1"/>
    <col min="7176" max="7176" width="9.5703125" style="97" customWidth="1"/>
    <col min="7177" max="7177" width="10.85546875" style="97" customWidth="1"/>
    <col min="7178" max="7178" width="30" style="97" customWidth="1"/>
    <col min="7179" max="7179" width="10" style="97" customWidth="1"/>
    <col min="7180" max="7180" width="7.7109375" style="97" customWidth="1"/>
    <col min="7181" max="7181" width="7.5703125" style="97" customWidth="1"/>
    <col min="7182" max="7426" width="9.140625" style="97"/>
    <col min="7427" max="7429" width="8.5703125" style="97" customWidth="1"/>
    <col min="7430" max="7430" width="10.140625" style="97" customWidth="1"/>
    <col min="7431" max="7431" width="8.7109375" style="97" customWidth="1"/>
    <col min="7432" max="7432" width="9.5703125" style="97" customWidth="1"/>
    <col min="7433" max="7433" width="10.85546875" style="97" customWidth="1"/>
    <col min="7434" max="7434" width="30" style="97" customWidth="1"/>
    <col min="7435" max="7435" width="10" style="97" customWidth="1"/>
    <col min="7436" max="7436" width="7.7109375" style="97" customWidth="1"/>
    <col min="7437" max="7437" width="7.5703125" style="97" customWidth="1"/>
    <col min="7438" max="7682" width="9.140625" style="97"/>
    <col min="7683" max="7685" width="8.5703125" style="97" customWidth="1"/>
    <col min="7686" max="7686" width="10.140625" style="97" customWidth="1"/>
    <col min="7687" max="7687" width="8.7109375" style="97" customWidth="1"/>
    <col min="7688" max="7688" width="9.5703125" style="97" customWidth="1"/>
    <col min="7689" max="7689" width="10.85546875" style="97" customWidth="1"/>
    <col min="7690" max="7690" width="30" style="97" customWidth="1"/>
    <col min="7691" max="7691" width="10" style="97" customWidth="1"/>
    <col min="7692" max="7692" width="7.7109375" style="97" customWidth="1"/>
    <col min="7693" max="7693" width="7.5703125" style="97" customWidth="1"/>
    <col min="7694" max="7938" width="9.140625" style="97"/>
    <col min="7939" max="7941" width="8.5703125" style="97" customWidth="1"/>
    <col min="7942" max="7942" width="10.140625" style="97" customWidth="1"/>
    <col min="7943" max="7943" width="8.7109375" style="97" customWidth="1"/>
    <col min="7944" max="7944" width="9.5703125" style="97" customWidth="1"/>
    <col min="7945" max="7945" width="10.85546875" style="97" customWidth="1"/>
    <col min="7946" max="7946" width="30" style="97" customWidth="1"/>
    <col min="7947" max="7947" width="10" style="97" customWidth="1"/>
    <col min="7948" max="7948" width="7.7109375" style="97" customWidth="1"/>
    <col min="7949" max="7949" width="7.5703125" style="97" customWidth="1"/>
    <col min="7950" max="8194" width="9.140625" style="97"/>
    <col min="8195" max="8197" width="8.5703125" style="97" customWidth="1"/>
    <col min="8198" max="8198" width="10.140625" style="97" customWidth="1"/>
    <col min="8199" max="8199" width="8.7109375" style="97" customWidth="1"/>
    <col min="8200" max="8200" width="9.5703125" style="97" customWidth="1"/>
    <col min="8201" max="8201" width="10.85546875" style="97" customWidth="1"/>
    <col min="8202" max="8202" width="30" style="97" customWidth="1"/>
    <col min="8203" max="8203" width="10" style="97" customWidth="1"/>
    <col min="8204" max="8204" width="7.7109375" style="97" customWidth="1"/>
    <col min="8205" max="8205" width="7.5703125" style="97" customWidth="1"/>
    <col min="8206" max="8450" width="9.140625" style="97"/>
    <col min="8451" max="8453" width="8.5703125" style="97" customWidth="1"/>
    <col min="8454" max="8454" width="10.140625" style="97" customWidth="1"/>
    <col min="8455" max="8455" width="8.7109375" style="97" customWidth="1"/>
    <col min="8456" max="8456" width="9.5703125" style="97" customWidth="1"/>
    <col min="8457" max="8457" width="10.85546875" style="97" customWidth="1"/>
    <col min="8458" max="8458" width="30" style="97" customWidth="1"/>
    <col min="8459" max="8459" width="10" style="97" customWidth="1"/>
    <col min="8460" max="8460" width="7.7109375" style="97" customWidth="1"/>
    <col min="8461" max="8461" width="7.5703125" style="97" customWidth="1"/>
    <col min="8462" max="8706" width="9.140625" style="97"/>
    <col min="8707" max="8709" width="8.5703125" style="97" customWidth="1"/>
    <col min="8710" max="8710" width="10.140625" style="97" customWidth="1"/>
    <col min="8711" max="8711" width="8.7109375" style="97" customWidth="1"/>
    <col min="8712" max="8712" width="9.5703125" style="97" customWidth="1"/>
    <col min="8713" max="8713" width="10.85546875" style="97" customWidth="1"/>
    <col min="8714" max="8714" width="30" style="97" customWidth="1"/>
    <col min="8715" max="8715" width="10" style="97" customWidth="1"/>
    <col min="8716" max="8716" width="7.7109375" style="97" customWidth="1"/>
    <col min="8717" max="8717" width="7.5703125" style="97" customWidth="1"/>
    <col min="8718" max="8962" width="9.140625" style="97"/>
    <col min="8963" max="8965" width="8.5703125" style="97" customWidth="1"/>
    <col min="8966" max="8966" width="10.140625" style="97" customWidth="1"/>
    <col min="8967" max="8967" width="8.7109375" style="97" customWidth="1"/>
    <col min="8968" max="8968" width="9.5703125" style="97" customWidth="1"/>
    <col min="8969" max="8969" width="10.85546875" style="97" customWidth="1"/>
    <col min="8970" max="8970" width="30" style="97" customWidth="1"/>
    <col min="8971" max="8971" width="10" style="97" customWidth="1"/>
    <col min="8972" max="8972" width="7.7109375" style="97" customWidth="1"/>
    <col min="8973" max="8973" width="7.5703125" style="97" customWidth="1"/>
    <col min="8974" max="9218" width="9.140625" style="97"/>
    <col min="9219" max="9221" width="8.5703125" style="97" customWidth="1"/>
    <col min="9222" max="9222" width="10.140625" style="97" customWidth="1"/>
    <col min="9223" max="9223" width="8.7109375" style="97" customWidth="1"/>
    <col min="9224" max="9224" width="9.5703125" style="97" customWidth="1"/>
    <col min="9225" max="9225" width="10.85546875" style="97" customWidth="1"/>
    <col min="9226" max="9226" width="30" style="97" customWidth="1"/>
    <col min="9227" max="9227" width="10" style="97" customWidth="1"/>
    <col min="9228" max="9228" width="7.7109375" style="97" customWidth="1"/>
    <col min="9229" max="9229" width="7.5703125" style="97" customWidth="1"/>
    <col min="9230" max="9474" width="9.140625" style="97"/>
    <col min="9475" max="9477" width="8.5703125" style="97" customWidth="1"/>
    <col min="9478" max="9478" width="10.140625" style="97" customWidth="1"/>
    <col min="9479" max="9479" width="8.7109375" style="97" customWidth="1"/>
    <col min="9480" max="9480" width="9.5703125" style="97" customWidth="1"/>
    <col min="9481" max="9481" width="10.85546875" style="97" customWidth="1"/>
    <col min="9482" max="9482" width="30" style="97" customWidth="1"/>
    <col min="9483" max="9483" width="10" style="97" customWidth="1"/>
    <col min="9484" max="9484" width="7.7109375" style="97" customWidth="1"/>
    <col min="9485" max="9485" width="7.5703125" style="97" customWidth="1"/>
    <col min="9486" max="9730" width="9.140625" style="97"/>
    <col min="9731" max="9733" width="8.5703125" style="97" customWidth="1"/>
    <col min="9734" max="9734" width="10.140625" style="97" customWidth="1"/>
    <col min="9735" max="9735" width="8.7109375" style="97" customWidth="1"/>
    <col min="9736" max="9736" width="9.5703125" style="97" customWidth="1"/>
    <col min="9737" max="9737" width="10.85546875" style="97" customWidth="1"/>
    <col min="9738" max="9738" width="30" style="97" customWidth="1"/>
    <col min="9739" max="9739" width="10" style="97" customWidth="1"/>
    <col min="9740" max="9740" width="7.7109375" style="97" customWidth="1"/>
    <col min="9741" max="9741" width="7.5703125" style="97" customWidth="1"/>
    <col min="9742" max="9986" width="9.140625" style="97"/>
    <col min="9987" max="9989" width="8.5703125" style="97" customWidth="1"/>
    <col min="9990" max="9990" width="10.140625" style="97" customWidth="1"/>
    <col min="9991" max="9991" width="8.7109375" style="97" customWidth="1"/>
    <col min="9992" max="9992" width="9.5703125" style="97" customWidth="1"/>
    <col min="9993" max="9993" width="10.85546875" style="97" customWidth="1"/>
    <col min="9994" max="9994" width="30" style="97" customWidth="1"/>
    <col min="9995" max="9995" width="10" style="97" customWidth="1"/>
    <col min="9996" max="9996" width="7.7109375" style="97" customWidth="1"/>
    <col min="9997" max="9997" width="7.5703125" style="97" customWidth="1"/>
    <col min="9998" max="10242" width="9.140625" style="97"/>
    <col min="10243" max="10245" width="8.5703125" style="97" customWidth="1"/>
    <col min="10246" max="10246" width="10.140625" style="97" customWidth="1"/>
    <col min="10247" max="10247" width="8.7109375" style="97" customWidth="1"/>
    <col min="10248" max="10248" width="9.5703125" style="97" customWidth="1"/>
    <col min="10249" max="10249" width="10.85546875" style="97" customWidth="1"/>
    <col min="10250" max="10250" width="30" style="97" customWidth="1"/>
    <col min="10251" max="10251" width="10" style="97" customWidth="1"/>
    <col min="10252" max="10252" width="7.7109375" style="97" customWidth="1"/>
    <col min="10253" max="10253" width="7.5703125" style="97" customWidth="1"/>
    <col min="10254" max="10498" width="9.140625" style="97"/>
    <col min="10499" max="10501" width="8.5703125" style="97" customWidth="1"/>
    <col min="10502" max="10502" width="10.140625" style="97" customWidth="1"/>
    <col min="10503" max="10503" width="8.7109375" style="97" customWidth="1"/>
    <col min="10504" max="10504" width="9.5703125" style="97" customWidth="1"/>
    <col min="10505" max="10505" width="10.85546875" style="97" customWidth="1"/>
    <col min="10506" max="10506" width="30" style="97" customWidth="1"/>
    <col min="10507" max="10507" width="10" style="97" customWidth="1"/>
    <col min="10508" max="10508" width="7.7109375" style="97" customWidth="1"/>
    <col min="10509" max="10509" width="7.5703125" style="97" customWidth="1"/>
    <col min="10510" max="10754" width="9.140625" style="97"/>
    <col min="10755" max="10757" width="8.5703125" style="97" customWidth="1"/>
    <col min="10758" max="10758" width="10.140625" style="97" customWidth="1"/>
    <col min="10759" max="10759" width="8.7109375" style="97" customWidth="1"/>
    <col min="10760" max="10760" width="9.5703125" style="97" customWidth="1"/>
    <col min="10761" max="10761" width="10.85546875" style="97" customWidth="1"/>
    <col min="10762" max="10762" width="30" style="97" customWidth="1"/>
    <col min="10763" max="10763" width="10" style="97" customWidth="1"/>
    <col min="10764" max="10764" width="7.7109375" style="97" customWidth="1"/>
    <col min="10765" max="10765" width="7.5703125" style="97" customWidth="1"/>
    <col min="10766" max="11010" width="9.140625" style="97"/>
    <col min="11011" max="11013" width="8.5703125" style="97" customWidth="1"/>
    <col min="11014" max="11014" width="10.140625" style="97" customWidth="1"/>
    <col min="11015" max="11015" width="8.7109375" style="97" customWidth="1"/>
    <col min="11016" max="11016" width="9.5703125" style="97" customWidth="1"/>
    <col min="11017" max="11017" width="10.85546875" style="97" customWidth="1"/>
    <col min="11018" max="11018" width="30" style="97" customWidth="1"/>
    <col min="11019" max="11019" width="10" style="97" customWidth="1"/>
    <col min="11020" max="11020" width="7.7109375" style="97" customWidth="1"/>
    <col min="11021" max="11021" width="7.5703125" style="97" customWidth="1"/>
    <col min="11022" max="11266" width="9.140625" style="97"/>
    <col min="11267" max="11269" width="8.5703125" style="97" customWidth="1"/>
    <col min="11270" max="11270" width="10.140625" style="97" customWidth="1"/>
    <col min="11271" max="11271" width="8.7109375" style="97" customWidth="1"/>
    <col min="11272" max="11272" width="9.5703125" style="97" customWidth="1"/>
    <col min="11273" max="11273" width="10.85546875" style="97" customWidth="1"/>
    <col min="11274" max="11274" width="30" style="97" customWidth="1"/>
    <col min="11275" max="11275" width="10" style="97" customWidth="1"/>
    <col min="11276" max="11276" width="7.7109375" style="97" customWidth="1"/>
    <col min="11277" max="11277" width="7.5703125" style="97" customWidth="1"/>
    <col min="11278" max="11522" width="9.140625" style="97"/>
    <col min="11523" max="11525" width="8.5703125" style="97" customWidth="1"/>
    <col min="11526" max="11526" width="10.140625" style="97" customWidth="1"/>
    <col min="11527" max="11527" width="8.7109375" style="97" customWidth="1"/>
    <col min="11528" max="11528" width="9.5703125" style="97" customWidth="1"/>
    <col min="11529" max="11529" width="10.85546875" style="97" customWidth="1"/>
    <col min="11530" max="11530" width="30" style="97" customWidth="1"/>
    <col min="11531" max="11531" width="10" style="97" customWidth="1"/>
    <col min="11532" max="11532" width="7.7109375" style="97" customWidth="1"/>
    <col min="11533" max="11533" width="7.5703125" style="97" customWidth="1"/>
    <col min="11534" max="11778" width="9.140625" style="97"/>
    <col min="11779" max="11781" width="8.5703125" style="97" customWidth="1"/>
    <col min="11782" max="11782" width="10.140625" style="97" customWidth="1"/>
    <col min="11783" max="11783" width="8.7109375" style="97" customWidth="1"/>
    <col min="11784" max="11784" width="9.5703125" style="97" customWidth="1"/>
    <col min="11785" max="11785" width="10.85546875" style="97" customWidth="1"/>
    <col min="11786" max="11786" width="30" style="97" customWidth="1"/>
    <col min="11787" max="11787" width="10" style="97" customWidth="1"/>
    <col min="11788" max="11788" width="7.7109375" style="97" customWidth="1"/>
    <col min="11789" max="11789" width="7.5703125" style="97" customWidth="1"/>
    <col min="11790" max="12034" width="9.140625" style="97"/>
    <col min="12035" max="12037" width="8.5703125" style="97" customWidth="1"/>
    <col min="12038" max="12038" width="10.140625" style="97" customWidth="1"/>
    <col min="12039" max="12039" width="8.7109375" style="97" customWidth="1"/>
    <col min="12040" max="12040" width="9.5703125" style="97" customWidth="1"/>
    <col min="12041" max="12041" width="10.85546875" style="97" customWidth="1"/>
    <col min="12042" max="12042" width="30" style="97" customWidth="1"/>
    <col min="12043" max="12043" width="10" style="97" customWidth="1"/>
    <col min="12044" max="12044" width="7.7109375" style="97" customWidth="1"/>
    <col min="12045" max="12045" width="7.5703125" style="97" customWidth="1"/>
    <col min="12046" max="12290" width="9.140625" style="97"/>
    <col min="12291" max="12293" width="8.5703125" style="97" customWidth="1"/>
    <col min="12294" max="12294" width="10.140625" style="97" customWidth="1"/>
    <col min="12295" max="12295" width="8.7109375" style="97" customWidth="1"/>
    <col min="12296" max="12296" width="9.5703125" style="97" customWidth="1"/>
    <col min="12297" max="12297" width="10.85546875" style="97" customWidth="1"/>
    <col min="12298" max="12298" width="30" style="97" customWidth="1"/>
    <col min="12299" max="12299" width="10" style="97" customWidth="1"/>
    <col min="12300" max="12300" width="7.7109375" style="97" customWidth="1"/>
    <col min="12301" max="12301" width="7.5703125" style="97" customWidth="1"/>
    <col min="12302" max="12546" width="9.140625" style="97"/>
    <col min="12547" max="12549" width="8.5703125" style="97" customWidth="1"/>
    <col min="12550" max="12550" width="10.140625" style="97" customWidth="1"/>
    <col min="12551" max="12551" width="8.7109375" style="97" customWidth="1"/>
    <col min="12552" max="12552" width="9.5703125" style="97" customWidth="1"/>
    <col min="12553" max="12553" width="10.85546875" style="97" customWidth="1"/>
    <col min="12554" max="12554" width="30" style="97" customWidth="1"/>
    <col min="12555" max="12555" width="10" style="97" customWidth="1"/>
    <col min="12556" max="12556" width="7.7109375" style="97" customWidth="1"/>
    <col min="12557" max="12557" width="7.5703125" style="97" customWidth="1"/>
    <col min="12558" max="12802" width="9.140625" style="97"/>
    <col min="12803" max="12805" width="8.5703125" style="97" customWidth="1"/>
    <col min="12806" max="12806" width="10.140625" style="97" customWidth="1"/>
    <col min="12807" max="12807" width="8.7109375" style="97" customWidth="1"/>
    <col min="12808" max="12808" width="9.5703125" style="97" customWidth="1"/>
    <col min="12809" max="12809" width="10.85546875" style="97" customWidth="1"/>
    <col min="12810" max="12810" width="30" style="97" customWidth="1"/>
    <col min="12811" max="12811" width="10" style="97" customWidth="1"/>
    <col min="12812" max="12812" width="7.7109375" style="97" customWidth="1"/>
    <col min="12813" max="12813" width="7.5703125" style="97" customWidth="1"/>
    <col min="12814" max="13058" width="9.140625" style="97"/>
    <col min="13059" max="13061" width="8.5703125" style="97" customWidth="1"/>
    <col min="13062" max="13062" width="10.140625" style="97" customWidth="1"/>
    <col min="13063" max="13063" width="8.7109375" style="97" customWidth="1"/>
    <col min="13064" max="13064" width="9.5703125" style="97" customWidth="1"/>
    <col min="13065" max="13065" width="10.85546875" style="97" customWidth="1"/>
    <col min="13066" max="13066" width="30" style="97" customWidth="1"/>
    <col min="13067" max="13067" width="10" style="97" customWidth="1"/>
    <col min="13068" max="13068" width="7.7109375" style="97" customWidth="1"/>
    <col min="13069" max="13069" width="7.5703125" style="97" customWidth="1"/>
    <col min="13070" max="13314" width="9.140625" style="97"/>
    <col min="13315" max="13317" width="8.5703125" style="97" customWidth="1"/>
    <col min="13318" max="13318" width="10.140625" style="97" customWidth="1"/>
    <col min="13319" max="13319" width="8.7109375" style="97" customWidth="1"/>
    <col min="13320" max="13320" width="9.5703125" style="97" customWidth="1"/>
    <col min="13321" max="13321" width="10.85546875" style="97" customWidth="1"/>
    <col min="13322" max="13322" width="30" style="97" customWidth="1"/>
    <col min="13323" max="13323" width="10" style="97" customWidth="1"/>
    <col min="13324" max="13324" width="7.7109375" style="97" customWidth="1"/>
    <col min="13325" max="13325" width="7.5703125" style="97" customWidth="1"/>
    <col min="13326" max="13570" width="9.140625" style="97"/>
    <col min="13571" max="13573" width="8.5703125" style="97" customWidth="1"/>
    <col min="13574" max="13574" width="10.140625" style="97" customWidth="1"/>
    <col min="13575" max="13575" width="8.7109375" style="97" customWidth="1"/>
    <col min="13576" max="13576" width="9.5703125" style="97" customWidth="1"/>
    <col min="13577" max="13577" width="10.85546875" style="97" customWidth="1"/>
    <col min="13578" max="13578" width="30" style="97" customWidth="1"/>
    <col min="13579" max="13579" width="10" style="97" customWidth="1"/>
    <col min="13580" max="13580" width="7.7109375" style="97" customWidth="1"/>
    <col min="13581" max="13581" width="7.5703125" style="97" customWidth="1"/>
    <col min="13582" max="13826" width="9.140625" style="97"/>
    <col min="13827" max="13829" width="8.5703125" style="97" customWidth="1"/>
    <col min="13830" max="13830" width="10.140625" style="97" customWidth="1"/>
    <col min="13831" max="13831" width="8.7109375" style="97" customWidth="1"/>
    <col min="13832" max="13832" width="9.5703125" style="97" customWidth="1"/>
    <col min="13833" max="13833" width="10.85546875" style="97" customWidth="1"/>
    <col min="13834" max="13834" width="30" style="97" customWidth="1"/>
    <col min="13835" max="13835" width="10" style="97" customWidth="1"/>
    <col min="13836" max="13836" width="7.7109375" style="97" customWidth="1"/>
    <col min="13837" max="13837" width="7.5703125" style="97" customWidth="1"/>
    <col min="13838" max="14082" width="9.140625" style="97"/>
    <col min="14083" max="14085" width="8.5703125" style="97" customWidth="1"/>
    <col min="14086" max="14086" width="10.140625" style="97" customWidth="1"/>
    <col min="14087" max="14087" width="8.7109375" style="97" customWidth="1"/>
    <col min="14088" max="14088" width="9.5703125" style="97" customWidth="1"/>
    <col min="14089" max="14089" width="10.85546875" style="97" customWidth="1"/>
    <col min="14090" max="14090" width="30" style="97" customWidth="1"/>
    <col min="14091" max="14091" width="10" style="97" customWidth="1"/>
    <col min="14092" max="14092" width="7.7109375" style="97" customWidth="1"/>
    <col min="14093" max="14093" width="7.5703125" style="97" customWidth="1"/>
    <col min="14094" max="14338" width="9.140625" style="97"/>
    <col min="14339" max="14341" width="8.5703125" style="97" customWidth="1"/>
    <col min="14342" max="14342" width="10.140625" style="97" customWidth="1"/>
    <col min="14343" max="14343" width="8.7109375" style="97" customWidth="1"/>
    <col min="14344" max="14344" width="9.5703125" style="97" customWidth="1"/>
    <col min="14345" max="14345" width="10.85546875" style="97" customWidth="1"/>
    <col min="14346" max="14346" width="30" style="97" customWidth="1"/>
    <col min="14347" max="14347" width="10" style="97" customWidth="1"/>
    <col min="14348" max="14348" width="7.7109375" style="97" customWidth="1"/>
    <col min="14349" max="14349" width="7.5703125" style="97" customWidth="1"/>
    <col min="14350" max="14594" width="9.140625" style="97"/>
    <col min="14595" max="14597" width="8.5703125" style="97" customWidth="1"/>
    <col min="14598" max="14598" width="10.140625" style="97" customWidth="1"/>
    <col min="14599" max="14599" width="8.7109375" style="97" customWidth="1"/>
    <col min="14600" max="14600" width="9.5703125" style="97" customWidth="1"/>
    <col min="14601" max="14601" width="10.85546875" style="97" customWidth="1"/>
    <col min="14602" max="14602" width="30" style="97" customWidth="1"/>
    <col min="14603" max="14603" width="10" style="97" customWidth="1"/>
    <col min="14604" max="14604" width="7.7109375" style="97" customWidth="1"/>
    <col min="14605" max="14605" width="7.5703125" style="97" customWidth="1"/>
    <col min="14606" max="14850" width="9.140625" style="97"/>
    <col min="14851" max="14853" width="8.5703125" style="97" customWidth="1"/>
    <col min="14854" max="14854" width="10.140625" style="97" customWidth="1"/>
    <col min="14855" max="14855" width="8.7109375" style="97" customWidth="1"/>
    <col min="14856" max="14856" width="9.5703125" style="97" customWidth="1"/>
    <col min="14857" max="14857" width="10.85546875" style="97" customWidth="1"/>
    <col min="14858" max="14858" width="30" style="97" customWidth="1"/>
    <col min="14859" max="14859" width="10" style="97" customWidth="1"/>
    <col min="14860" max="14860" width="7.7109375" style="97" customWidth="1"/>
    <col min="14861" max="14861" width="7.5703125" style="97" customWidth="1"/>
    <col min="14862" max="15106" width="9.140625" style="97"/>
    <col min="15107" max="15109" width="8.5703125" style="97" customWidth="1"/>
    <col min="15110" max="15110" width="10.140625" style="97" customWidth="1"/>
    <col min="15111" max="15111" width="8.7109375" style="97" customWidth="1"/>
    <col min="15112" max="15112" width="9.5703125" style="97" customWidth="1"/>
    <col min="15113" max="15113" width="10.85546875" style="97" customWidth="1"/>
    <col min="15114" max="15114" width="30" style="97" customWidth="1"/>
    <col min="15115" max="15115" width="10" style="97" customWidth="1"/>
    <col min="15116" max="15116" width="7.7109375" style="97" customWidth="1"/>
    <col min="15117" max="15117" width="7.5703125" style="97" customWidth="1"/>
    <col min="15118" max="15362" width="9.140625" style="97"/>
    <col min="15363" max="15365" width="8.5703125" style="97" customWidth="1"/>
    <col min="15366" max="15366" width="10.140625" style="97" customWidth="1"/>
    <col min="15367" max="15367" width="8.7109375" style="97" customWidth="1"/>
    <col min="15368" max="15368" width="9.5703125" style="97" customWidth="1"/>
    <col min="15369" max="15369" width="10.85546875" style="97" customWidth="1"/>
    <col min="15370" max="15370" width="30" style="97" customWidth="1"/>
    <col min="15371" max="15371" width="10" style="97" customWidth="1"/>
    <col min="15372" max="15372" width="7.7109375" style="97" customWidth="1"/>
    <col min="15373" max="15373" width="7.5703125" style="97" customWidth="1"/>
    <col min="15374" max="15618" width="9.140625" style="97"/>
    <col min="15619" max="15621" width="8.5703125" style="97" customWidth="1"/>
    <col min="15622" max="15622" width="10.140625" style="97" customWidth="1"/>
    <col min="15623" max="15623" width="8.7109375" style="97" customWidth="1"/>
    <col min="15624" max="15624" width="9.5703125" style="97" customWidth="1"/>
    <col min="15625" max="15625" width="10.85546875" style="97" customWidth="1"/>
    <col min="15626" max="15626" width="30" style="97" customWidth="1"/>
    <col min="15627" max="15627" width="10" style="97" customWidth="1"/>
    <col min="15628" max="15628" width="7.7109375" style="97" customWidth="1"/>
    <col min="15629" max="15629" width="7.5703125" style="97" customWidth="1"/>
    <col min="15630" max="15874" width="9.140625" style="97"/>
    <col min="15875" max="15877" width="8.5703125" style="97" customWidth="1"/>
    <col min="15878" max="15878" width="10.140625" style="97" customWidth="1"/>
    <col min="15879" max="15879" width="8.7109375" style="97" customWidth="1"/>
    <col min="15880" max="15880" width="9.5703125" style="97" customWidth="1"/>
    <col min="15881" max="15881" width="10.85546875" style="97" customWidth="1"/>
    <col min="15882" max="15882" width="30" style="97" customWidth="1"/>
    <col min="15883" max="15883" width="10" style="97" customWidth="1"/>
    <col min="15884" max="15884" width="7.7109375" style="97" customWidth="1"/>
    <col min="15885" max="15885" width="7.5703125" style="97" customWidth="1"/>
    <col min="15886" max="16130" width="9.140625" style="97"/>
    <col min="16131" max="16133" width="8.5703125" style="97" customWidth="1"/>
    <col min="16134" max="16134" width="10.140625" style="97" customWidth="1"/>
    <col min="16135" max="16135" width="8.7109375" style="97" customWidth="1"/>
    <col min="16136" max="16136" width="9.5703125" style="97" customWidth="1"/>
    <col min="16137" max="16137" width="10.85546875" style="97" customWidth="1"/>
    <col min="16138" max="16138" width="30" style="97" customWidth="1"/>
    <col min="16139" max="16139" width="10" style="97" customWidth="1"/>
    <col min="16140" max="16140" width="7.7109375" style="97" customWidth="1"/>
    <col min="16141" max="16141" width="7.5703125" style="97" customWidth="1"/>
    <col min="16142" max="16384" width="9.140625" style="97"/>
  </cols>
  <sheetData>
    <row r="2" spans="2:17" s="1" customFormat="1" ht="15" customHeight="1" x14ac:dyDescent="0.25"/>
    <row r="3" spans="2:17" s="1" customFormat="1" ht="15" customHeight="1" x14ac:dyDescent="0.25"/>
    <row r="4" spans="2:17" s="1" customFormat="1" ht="15" customHeight="1" x14ac:dyDescent="0.25">
      <c r="J4" s="9" t="s">
        <v>116</v>
      </c>
      <c r="K4" s="3"/>
    </row>
    <row r="5" spans="2:17" ht="15" customHeight="1" x14ac:dyDescent="0.25">
      <c r="B5" s="1"/>
      <c r="N5" s="4"/>
    </row>
    <row r="6" spans="2:17" ht="15" customHeight="1" x14ac:dyDescent="0.25">
      <c r="B6" s="1"/>
      <c r="N6" s="4"/>
    </row>
    <row r="7" spans="2:17" ht="15" customHeight="1" x14ac:dyDescent="0.25">
      <c r="B7" s="34">
        <v>9.0299999999999994</v>
      </c>
      <c r="C7" s="96"/>
      <c r="D7" s="96"/>
      <c r="E7" s="100" t="s">
        <v>111</v>
      </c>
      <c r="F7" s="108"/>
      <c r="G7" s="108"/>
      <c r="H7" s="108"/>
      <c r="I7" s="108"/>
      <c r="J7" s="108"/>
      <c r="K7" s="108"/>
      <c r="L7" s="108"/>
      <c r="M7" s="5"/>
      <c r="N7" s="5"/>
      <c r="O7" s="5"/>
      <c r="P7" s="5"/>
    </row>
    <row r="8" spans="2:17" ht="15" customHeight="1" x14ac:dyDescent="0.25">
      <c r="B8" s="61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2:17" ht="15" customHeight="1" x14ac:dyDescent="0.25">
      <c r="B9" s="61"/>
      <c r="L9" s="62"/>
    </row>
    <row r="10" spans="2:17" ht="15" customHeight="1" x14ac:dyDescent="0.25">
      <c r="B10" s="61"/>
      <c r="L10" s="62"/>
    </row>
    <row r="11" spans="2:17" ht="15" customHeight="1" x14ac:dyDescent="0.25">
      <c r="B11" s="61"/>
      <c r="L11" s="62"/>
    </row>
    <row r="12" spans="2:17" ht="15" customHeight="1" x14ac:dyDescent="0.25">
      <c r="B12" s="61"/>
      <c r="L12" s="62"/>
    </row>
    <row r="13" spans="2:17" ht="15" customHeight="1" x14ac:dyDescent="0.25">
      <c r="B13" s="61"/>
      <c r="L13" s="62"/>
    </row>
    <row r="14" spans="2:17" ht="15" customHeight="1" x14ac:dyDescent="0.25">
      <c r="B14" s="63"/>
      <c r="C14" s="98"/>
      <c r="D14" s="98"/>
      <c r="E14" s="98"/>
      <c r="F14" s="98"/>
      <c r="G14" s="98"/>
      <c r="H14" s="98"/>
      <c r="I14" s="98"/>
      <c r="J14" s="98"/>
      <c r="K14" s="98"/>
      <c r="L14" s="98"/>
      <c r="Q14" s="97">
        <v>1000</v>
      </c>
    </row>
    <row r="15" spans="2:17" ht="15" customHeight="1" x14ac:dyDescent="0.25">
      <c r="B15" s="63"/>
      <c r="C15" s="98"/>
      <c r="D15" s="98"/>
      <c r="E15" s="98"/>
      <c r="F15" s="110"/>
      <c r="G15" s="110"/>
      <c r="H15" s="110"/>
      <c r="I15" s="110"/>
      <c r="J15" s="110"/>
      <c r="K15" s="110"/>
      <c r="L15" s="98"/>
      <c r="O15" s="97" t="s">
        <v>58</v>
      </c>
      <c r="P15" s="18">
        <f>+Q15/$Q$14*100</f>
        <v>66.100000000000009</v>
      </c>
      <c r="Q15" s="97">
        <v>661</v>
      </c>
    </row>
    <row r="16" spans="2:17" ht="15" customHeight="1" x14ac:dyDescent="0.25">
      <c r="B16" s="63"/>
      <c r="C16" s="98"/>
      <c r="D16" s="98"/>
      <c r="E16" s="98"/>
      <c r="F16" s="98"/>
      <c r="G16" s="98"/>
      <c r="H16" s="98"/>
      <c r="I16" s="98"/>
      <c r="J16" s="98"/>
      <c r="K16" s="98"/>
      <c r="L16" s="98"/>
      <c r="O16" s="97" t="s">
        <v>59</v>
      </c>
      <c r="P16" s="18">
        <f t="shared" ref="P16:P25" si="0">+Q16/$Q$14*100</f>
        <v>2.23</v>
      </c>
      <c r="Q16" s="97">
        <v>22.3</v>
      </c>
    </row>
    <row r="17" spans="2:17" ht="15" customHeight="1" x14ac:dyDescent="0.25">
      <c r="B17" s="63"/>
      <c r="C17" s="98"/>
      <c r="D17" s="98"/>
      <c r="E17" s="98"/>
      <c r="F17" s="98"/>
      <c r="G17" s="98"/>
      <c r="H17" s="98"/>
      <c r="I17" s="98"/>
      <c r="J17" s="98"/>
      <c r="K17" s="98"/>
      <c r="L17" s="98"/>
      <c r="O17" s="97" t="s">
        <v>60</v>
      </c>
      <c r="P17" s="18">
        <f t="shared" si="0"/>
        <v>3.3299999999999996</v>
      </c>
      <c r="Q17" s="97">
        <v>33.299999999999997</v>
      </c>
    </row>
    <row r="18" spans="2:17" ht="15" customHeight="1" x14ac:dyDescent="0.25">
      <c r="B18" s="64"/>
      <c r="C18" s="99"/>
      <c r="D18" s="99"/>
      <c r="E18" s="99"/>
      <c r="F18" s="99"/>
      <c r="G18" s="99"/>
      <c r="H18" s="99"/>
      <c r="I18" s="99"/>
      <c r="J18" s="99"/>
      <c r="K18" s="99"/>
      <c r="L18" s="99"/>
      <c r="O18" s="97" t="s">
        <v>61</v>
      </c>
      <c r="P18" s="18">
        <f t="shared" si="0"/>
        <v>33.450000000000003</v>
      </c>
      <c r="Q18" s="97">
        <v>334.5</v>
      </c>
    </row>
    <row r="19" spans="2:17" ht="15" customHeight="1" x14ac:dyDescent="0.25">
      <c r="B19" s="65"/>
      <c r="C19" s="99"/>
      <c r="D19" s="99"/>
      <c r="E19" s="99"/>
      <c r="F19" s="99"/>
      <c r="G19" s="99"/>
      <c r="H19" s="99"/>
      <c r="I19" s="99"/>
      <c r="J19" s="99"/>
      <c r="K19" s="99"/>
      <c r="L19" s="99"/>
      <c r="O19" s="97" t="s">
        <v>62</v>
      </c>
      <c r="P19" s="18">
        <f t="shared" si="0"/>
        <v>4.2700000000000005</v>
      </c>
      <c r="Q19" s="97">
        <v>42.7</v>
      </c>
    </row>
    <row r="20" spans="2:17" ht="15" customHeight="1" x14ac:dyDescent="0.25">
      <c r="B20" s="65"/>
      <c r="C20" s="99"/>
      <c r="D20" s="99"/>
      <c r="E20" s="99"/>
      <c r="F20" s="99"/>
      <c r="G20" s="99"/>
      <c r="H20" s="99"/>
      <c r="I20" s="99"/>
      <c r="J20" s="99"/>
      <c r="K20" s="99"/>
      <c r="L20" s="99"/>
      <c r="O20" s="97" t="s">
        <v>23</v>
      </c>
      <c r="P20" s="18">
        <f t="shared" si="0"/>
        <v>2.09</v>
      </c>
      <c r="Q20" s="97">
        <v>20.9</v>
      </c>
    </row>
    <row r="21" spans="2:17" ht="15" customHeight="1" x14ac:dyDescent="0.25">
      <c r="B21" s="65"/>
      <c r="C21" s="99"/>
      <c r="D21" s="99"/>
      <c r="E21" s="99"/>
      <c r="F21" s="99"/>
      <c r="G21" s="99"/>
      <c r="H21" s="99"/>
      <c r="I21" s="99"/>
      <c r="J21" s="99"/>
      <c r="K21" s="99"/>
      <c r="L21" s="99"/>
      <c r="O21" s="97" t="s">
        <v>24</v>
      </c>
      <c r="P21" s="18">
        <f t="shared" si="0"/>
        <v>16.2</v>
      </c>
      <c r="Q21" s="97">
        <v>162</v>
      </c>
    </row>
    <row r="22" spans="2:17" ht="15" customHeight="1" x14ac:dyDescent="0.25">
      <c r="B22" s="66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O22" s="97" t="s">
        <v>25</v>
      </c>
      <c r="P22" s="18">
        <f t="shared" si="0"/>
        <v>3.91</v>
      </c>
      <c r="Q22" s="97">
        <v>39.1</v>
      </c>
    </row>
    <row r="23" spans="2:17" ht="15" customHeight="1" x14ac:dyDescent="0.25">
      <c r="B23" s="63"/>
      <c r="C23" s="98"/>
      <c r="D23" s="98"/>
      <c r="E23" s="98"/>
      <c r="F23" s="98"/>
      <c r="G23" s="98"/>
      <c r="H23" s="98"/>
      <c r="I23" s="98"/>
      <c r="J23" s="98"/>
      <c r="K23" s="98"/>
      <c r="L23" s="98"/>
      <c r="O23" s="97" t="s">
        <v>63</v>
      </c>
      <c r="P23" s="18">
        <f t="shared" si="0"/>
        <v>5.92</v>
      </c>
      <c r="Q23" s="97">
        <v>59.2</v>
      </c>
    </row>
    <row r="24" spans="2:17" ht="15" customHeight="1" x14ac:dyDescent="0.25">
      <c r="B24" s="63"/>
      <c r="C24" s="98"/>
      <c r="D24" s="98"/>
      <c r="E24" s="98"/>
      <c r="F24" s="98"/>
      <c r="G24" s="98"/>
      <c r="H24" s="98"/>
      <c r="I24" s="98"/>
      <c r="J24" s="98"/>
      <c r="K24" s="98"/>
      <c r="L24" s="98"/>
      <c r="O24" s="97" t="s">
        <v>26</v>
      </c>
      <c r="P24" s="18">
        <f t="shared" si="0"/>
        <v>3.8200000000000003</v>
      </c>
      <c r="Q24" s="97">
        <v>38.200000000000003</v>
      </c>
    </row>
    <row r="25" spans="2:17" ht="15" customHeight="1" x14ac:dyDescent="0.25">
      <c r="B25" s="63"/>
      <c r="C25" s="98"/>
      <c r="D25" s="98"/>
      <c r="E25" s="98"/>
      <c r="F25" s="98"/>
      <c r="G25" s="98"/>
      <c r="H25" s="98"/>
      <c r="I25" s="98"/>
      <c r="J25" s="98"/>
      <c r="K25" s="98"/>
      <c r="L25" s="98"/>
      <c r="O25" s="97" t="s">
        <v>64</v>
      </c>
      <c r="P25" s="18">
        <f t="shared" si="0"/>
        <v>8.35</v>
      </c>
      <c r="Q25" s="97">
        <v>83.5</v>
      </c>
    </row>
    <row r="26" spans="2:17" ht="15" customHeight="1" x14ac:dyDescent="0.25">
      <c r="B26" s="63"/>
      <c r="C26" s="98"/>
      <c r="D26" s="98"/>
      <c r="E26" s="98"/>
      <c r="F26" s="98"/>
      <c r="G26" s="98"/>
      <c r="H26" s="98"/>
      <c r="I26" s="98"/>
      <c r="J26" s="98"/>
      <c r="K26" s="98"/>
      <c r="L26" s="98"/>
      <c r="O26" s="97" t="s">
        <v>65</v>
      </c>
      <c r="P26" s="18">
        <f>+Q26/$Q$14*100</f>
        <v>9.82</v>
      </c>
      <c r="Q26" s="97">
        <v>98.2</v>
      </c>
    </row>
    <row r="27" spans="2:17" ht="15" customHeight="1" x14ac:dyDescent="0.25">
      <c r="B27" s="63"/>
      <c r="C27" s="98"/>
      <c r="D27" s="98"/>
      <c r="E27" s="98"/>
      <c r="F27" s="98"/>
      <c r="G27" s="98"/>
      <c r="H27" s="98"/>
      <c r="I27" s="98"/>
      <c r="J27" s="98"/>
      <c r="K27" s="98"/>
      <c r="L27" s="98"/>
    </row>
    <row r="28" spans="2:17" ht="15" customHeight="1" x14ac:dyDescent="0.25">
      <c r="B28" s="63"/>
      <c r="C28" s="98"/>
      <c r="D28" s="98"/>
      <c r="E28" s="98"/>
      <c r="F28" s="98"/>
      <c r="G28" s="98"/>
      <c r="H28" s="98"/>
      <c r="I28" s="98"/>
      <c r="J28" s="98"/>
      <c r="K28" s="98"/>
      <c r="L28" s="98"/>
    </row>
    <row r="29" spans="2:17" ht="15" customHeight="1" x14ac:dyDescent="0.25">
      <c r="B29" s="63"/>
      <c r="C29" s="98"/>
      <c r="D29" s="98"/>
      <c r="E29" s="98"/>
      <c r="F29" s="98"/>
      <c r="G29" s="98"/>
      <c r="H29" s="98"/>
      <c r="I29" s="98"/>
      <c r="J29" s="98"/>
      <c r="K29" s="98"/>
      <c r="L29" s="98"/>
    </row>
    <row r="30" spans="2:17" ht="15" customHeight="1" x14ac:dyDescent="0.25">
      <c r="B30" s="63"/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2:17" ht="15" customHeight="1" x14ac:dyDescent="0.25">
      <c r="B31" s="63"/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2:17" ht="15" customHeight="1" x14ac:dyDescent="0.25">
      <c r="B32" s="63"/>
      <c r="C32" s="98"/>
      <c r="D32" s="98"/>
      <c r="E32" s="98"/>
      <c r="F32" s="98"/>
      <c r="G32" s="98"/>
      <c r="H32" s="98"/>
      <c r="I32" s="98"/>
      <c r="J32" s="98"/>
      <c r="K32" s="98"/>
      <c r="L32" s="98"/>
    </row>
    <row r="33" spans="2:12" ht="15" customHeight="1" x14ac:dyDescent="0.25">
      <c r="B33" s="63"/>
      <c r="C33" s="98"/>
      <c r="D33" s="98"/>
      <c r="E33" s="98"/>
      <c r="F33" s="98"/>
      <c r="G33" s="98"/>
      <c r="H33" s="98"/>
      <c r="I33" s="98"/>
      <c r="J33" s="98"/>
      <c r="K33" s="98"/>
      <c r="L33" s="98"/>
    </row>
    <row r="34" spans="2:12" ht="15" customHeight="1" x14ac:dyDescent="0.25">
      <c r="B34" s="63"/>
      <c r="C34" s="98"/>
      <c r="D34" s="98"/>
      <c r="E34" s="98"/>
      <c r="F34" s="98"/>
      <c r="G34" s="98"/>
      <c r="H34" s="98"/>
      <c r="I34" s="98"/>
      <c r="J34" s="98"/>
      <c r="K34" s="98"/>
      <c r="L34" s="98"/>
    </row>
    <row r="35" spans="2:12" ht="15" customHeight="1" x14ac:dyDescent="0.25">
      <c r="B35" s="64"/>
      <c r="C35" s="99"/>
      <c r="D35" s="99"/>
      <c r="E35" s="99"/>
      <c r="F35" s="99"/>
      <c r="G35" s="99"/>
      <c r="H35" s="99"/>
      <c r="I35" s="99"/>
      <c r="J35" s="99"/>
      <c r="K35" s="99"/>
      <c r="L35" s="99"/>
    </row>
    <row r="36" spans="2:12" ht="15" customHeight="1" x14ac:dyDescent="0.25">
      <c r="B36" s="65"/>
      <c r="C36" s="99"/>
      <c r="D36" s="99"/>
      <c r="E36" s="99"/>
      <c r="F36" s="99"/>
      <c r="G36" s="99"/>
      <c r="H36" s="99"/>
      <c r="I36" s="99"/>
      <c r="J36" s="99"/>
      <c r="K36" s="99"/>
      <c r="L36" s="99"/>
    </row>
    <row r="37" spans="2:12" ht="15" customHeight="1" x14ac:dyDescent="0.25">
      <c r="B37" s="65"/>
      <c r="C37" s="99"/>
      <c r="D37" s="99"/>
      <c r="E37" s="99"/>
      <c r="F37" s="99"/>
      <c r="G37" s="99"/>
      <c r="H37" s="99"/>
      <c r="I37" s="99"/>
      <c r="J37" s="99"/>
      <c r="K37" s="99"/>
      <c r="L37" s="99"/>
    </row>
    <row r="38" spans="2:12" ht="15" customHeight="1" x14ac:dyDescent="0.25">
      <c r="B38" s="65"/>
      <c r="C38" s="99"/>
      <c r="D38" s="99"/>
      <c r="E38" s="99"/>
      <c r="F38" s="99"/>
      <c r="G38" s="99"/>
      <c r="H38" s="99"/>
      <c r="I38" s="99"/>
      <c r="J38" s="99"/>
      <c r="K38" s="99"/>
      <c r="L38" s="99"/>
    </row>
    <row r="39" spans="2:12" ht="15" customHeight="1" x14ac:dyDescent="0.25">
      <c r="B39" s="65"/>
      <c r="C39" s="99"/>
      <c r="D39" s="99"/>
      <c r="E39" s="99"/>
      <c r="F39" s="99"/>
      <c r="G39" s="99"/>
      <c r="H39" s="99"/>
      <c r="I39" s="99"/>
      <c r="J39" s="99"/>
      <c r="K39" s="99"/>
      <c r="L39" s="99"/>
    </row>
    <row r="40" spans="2:12" ht="15" customHeight="1" x14ac:dyDescent="0.25">
      <c r="B40" s="65"/>
      <c r="C40" s="99"/>
      <c r="D40" s="99"/>
      <c r="E40" s="99"/>
      <c r="F40" s="99"/>
      <c r="G40" s="99"/>
      <c r="H40" s="99"/>
      <c r="I40" s="99"/>
      <c r="J40" s="99"/>
      <c r="K40" s="99"/>
      <c r="L40" s="99"/>
    </row>
    <row r="41" spans="2:12" ht="15" customHeight="1" x14ac:dyDescent="0.25">
      <c r="B41" s="65"/>
      <c r="C41" s="99"/>
      <c r="D41" s="99"/>
      <c r="E41" s="99"/>
      <c r="F41" s="99"/>
      <c r="G41" s="99"/>
      <c r="H41" s="99"/>
      <c r="I41" s="99"/>
      <c r="J41" s="99"/>
      <c r="K41" s="99"/>
      <c r="L41" s="99"/>
    </row>
    <row r="42" spans="2:12" ht="15" customHeight="1" x14ac:dyDescent="0.25">
      <c r="B42" s="65"/>
      <c r="C42" s="99"/>
      <c r="D42" s="99"/>
      <c r="E42" s="99"/>
      <c r="F42" s="99"/>
      <c r="G42" s="99"/>
      <c r="H42" s="99"/>
      <c r="I42" s="99"/>
      <c r="J42" s="99"/>
      <c r="K42" s="99"/>
      <c r="L42" s="99"/>
    </row>
    <row r="43" spans="2:12" ht="15" customHeight="1" x14ac:dyDescent="0.25">
      <c r="B43" s="65"/>
      <c r="C43" s="99"/>
      <c r="D43" s="99"/>
      <c r="E43" s="99"/>
      <c r="F43" s="99"/>
      <c r="G43" s="99"/>
      <c r="H43" s="99"/>
      <c r="I43" s="99"/>
      <c r="J43" s="99"/>
      <c r="K43" s="99"/>
      <c r="L43" s="99"/>
    </row>
    <row r="44" spans="2:12" ht="15" customHeight="1" x14ac:dyDescent="0.25">
      <c r="B44" s="66"/>
      <c r="C44" s="99"/>
      <c r="D44" s="99"/>
      <c r="E44" s="99"/>
      <c r="F44" s="99"/>
      <c r="G44" s="99"/>
      <c r="H44" s="99"/>
      <c r="I44" s="99"/>
      <c r="J44" s="99"/>
      <c r="K44" s="99"/>
      <c r="L44" s="99"/>
    </row>
    <row r="45" spans="2:12" ht="15" customHeight="1" x14ac:dyDescent="0.25">
      <c r="B45" s="63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2:12" ht="15" customHeight="1" x14ac:dyDescent="0.25">
      <c r="B46" s="63"/>
      <c r="C46" s="98"/>
      <c r="D46" s="98"/>
      <c r="E46" s="98"/>
      <c r="F46" s="98"/>
      <c r="G46" s="98"/>
      <c r="H46" s="98"/>
      <c r="I46" s="98"/>
      <c r="J46" s="98"/>
      <c r="K46" s="98"/>
      <c r="L46" s="98"/>
    </row>
    <row r="47" spans="2:12" ht="15" customHeight="1" x14ac:dyDescent="0.25">
      <c r="B47" s="63"/>
      <c r="C47" s="98"/>
      <c r="D47" s="98"/>
      <c r="E47" s="98"/>
      <c r="F47" s="98"/>
      <c r="G47" s="98"/>
      <c r="H47" s="98"/>
      <c r="I47" s="98"/>
      <c r="J47" s="98"/>
      <c r="K47" s="98"/>
      <c r="L47" s="98"/>
    </row>
    <row r="48" spans="2:12" ht="15" customHeight="1" x14ac:dyDescent="0.25">
      <c r="B48" s="31"/>
      <c r="C48" s="31" t="s">
        <v>27</v>
      </c>
      <c r="D48" s="31"/>
      <c r="E48" s="6"/>
      <c r="F48" s="6"/>
      <c r="G48" s="6"/>
      <c r="H48" s="6"/>
      <c r="I48" s="6"/>
      <c r="J48" s="6"/>
      <c r="K48" s="6"/>
      <c r="L48" s="6"/>
    </row>
    <row r="49" spans="2:12" ht="15" customHeight="1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2:12" ht="1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5" customHeight="1" x14ac:dyDescent="0.2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</sheetData>
  <mergeCells count="4">
    <mergeCell ref="E7:L7"/>
    <mergeCell ref="C8:L8"/>
    <mergeCell ref="F15:K15"/>
    <mergeCell ref="C22:L22"/>
  </mergeCells>
  <pageMargins left="0.7" right="0.7" top="0.75" bottom="0.75" header="0.3" footer="0.3"/>
  <pageSetup scale="6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66675</xdr:colOff>
                <xdr:row>2</xdr:row>
                <xdr:rowOff>47625</xdr:rowOff>
              </from>
              <to>
                <xdr:col>1</xdr:col>
                <xdr:colOff>209550</xdr:colOff>
                <xdr:row>4</xdr:row>
                <xdr:rowOff>104775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1"/>
  <sheetViews>
    <sheetView zoomScaleNormal="100" zoomScaleSheetLayoutView="90" workbookViewId="0">
      <selection activeCell="R5" sqref="R5"/>
    </sheetView>
  </sheetViews>
  <sheetFormatPr defaultRowHeight="12.75" x14ac:dyDescent="0.2"/>
  <cols>
    <col min="1" max="1" width="9.140625" style="78"/>
    <col min="2" max="2" width="33.28515625" style="78" customWidth="1"/>
    <col min="3" max="15" width="13.5703125" style="78" customWidth="1"/>
    <col min="16" max="257" width="9.140625" style="78"/>
    <col min="258" max="258" width="33.28515625" style="78" customWidth="1"/>
    <col min="259" max="271" width="15.140625" style="78" customWidth="1"/>
    <col min="272" max="513" width="9.140625" style="78"/>
    <col min="514" max="514" width="33.28515625" style="78" customWidth="1"/>
    <col min="515" max="527" width="15.140625" style="78" customWidth="1"/>
    <col min="528" max="769" width="9.140625" style="78"/>
    <col min="770" max="770" width="33.28515625" style="78" customWidth="1"/>
    <col min="771" max="783" width="15.140625" style="78" customWidth="1"/>
    <col min="784" max="1025" width="9.140625" style="78"/>
    <col min="1026" max="1026" width="33.28515625" style="78" customWidth="1"/>
    <col min="1027" max="1039" width="15.140625" style="78" customWidth="1"/>
    <col min="1040" max="1281" width="9.140625" style="78"/>
    <col min="1282" max="1282" width="33.28515625" style="78" customWidth="1"/>
    <col min="1283" max="1295" width="15.140625" style="78" customWidth="1"/>
    <col min="1296" max="1537" width="9.140625" style="78"/>
    <col min="1538" max="1538" width="33.28515625" style="78" customWidth="1"/>
    <col min="1539" max="1551" width="15.140625" style="78" customWidth="1"/>
    <col min="1552" max="1793" width="9.140625" style="78"/>
    <col min="1794" max="1794" width="33.28515625" style="78" customWidth="1"/>
    <col min="1795" max="1807" width="15.140625" style="78" customWidth="1"/>
    <col min="1808" max="2049" width="9.140625" style="78"/>
    <col min="2050" max="2050" width="33.28515625" style="78" customWidth="1"/>
    <col min="2051" max="2063" width="15.140625" style="78" customWidth="1"/>
    <col min="2064" max="2305" width="9.140625" style="78"/>
    <col min="2306" max="2306" width="33.28515625" style="78" customWidth="1"/>
    <col min="2307" max="2319" width="15.140625" style="78" customWidth="1"/>
    <col min="2320" max="2561" width="9.140625" style="78"/>
    <col min="2562" max="2562" width="33.28515625" style="78" customWidth="1"/>
    <col min="2563" max="2575" width="15.140625" style="78" customWidth="1"/>
    <col min="2576" max="2817" width="9.140625" style="78"/>
    <col min="2818" max="2818" width="33.28515625" style="78" customWidth="1"/>
    <col min="2819" max="2831" width="15.140625" style="78" customWidth="1"/>
    <col min="2832" max="3073" width="9.140625" style="78"/>
    <col min="3074" max="3074" width="33.28515625" style="78" customWidth="1"/>
    <col min="3075" max="3087" width="15.140625" style="78" customWidth="1"/>
    <col min="3088" max="3329" width="9.140625" style="78"/>
    <col min="3330" max="3330" width="33.28515625" style="78" customWidth="1"/>
    <col min="3331" max="3343" width="15.140625" style="78" customWidth="1"/>
    <col min="3344" max="3585" width="9.140625" style="78"/>
    <col min="3586" max="3586" width="33.28515625" style="78" customWidth="1"/>
    <col min="3587" max="3599" width="15.140625" style="78" customWidth="1"/>
    <col min="3600" max="3841" width="9.140625" style="78"/>
    <col min="3842" max="3842" width="33.28515625" style="78" customWidth="1"/>
    <col min="3843" max="3855" width="15.140625" style="78" customWidth="1"/>
    <col min="3856" max="4097" width="9.140625" style="78"/>
    <col min="4098" max="4098" width="33.28515625" style="78" customWidth="1"/>
    <col min="4099" max="4111" width="15.140625" style="78" customWidth="1"/>
    <col min="4112" max="4353" width="9.140625" style="78"/>
    <col min="4354" max="4354" width="33.28515625" style="78" customWidth="1"/>
    <col min="4355" max="4367" width="15.140625" style="78" customWidth="1"/>
    <col min="4368" max="4609" width="9.140625" style="78"/>
    <col min="4610" max="4610" width="33.28515625" style="78" customWidth="1"/>
    <col min="4611" max="4623" width="15.140625" style="78" customWidth="1"/>
    <col min="4624" max="4865" width="9.140625" style="78"/>
    <col min="4866" max="4866" width="33.28515625" style="78" customWidth="1"/>
    <col min="4867" max="4879" width="15.140625" style="78" customWidth="1"/>
    <col min="4880" max="5121" width="9.140625" style="78"/>
    <col min="5122" max="5122" width="33.28515625" style="78" customWidth="1"/>
    <col min="5123" max="5135" width="15.140625" style="78" customWidth="1"/>
    <col min="5136" max="5377" width="9.140625" style="78"/>
    <col min="5378" max="5378" width="33.28515625" style="78" customWidth="1"/>
    <col min="5379" max="5391" width="15.140625" style="78" customWidth="1"/>
    <col min="5392" max="5633" width="9.140625" style="78"/>
    <col min="5634" max="5634" width="33.28515625" style="78" customWidth="1"/>
    <col min="5635" max="5647" width="15.140625" style="78" customWidth="1"/>
    <col min="5648" max="5889" width="9.140625" style="78"/>
    <col min="5890" max="5890" width="33.28515625" style="78" customWidth="1"/>
    <col min="5891" max="5903" width="15.140625" style="78" customWidth="1"/>
    <col min="5904" max="6145" width="9.140625" style="78"/>
    <col min="6146" max="6146" width="33.28515625" style="78" customWidth="1"/>
    <col min="6147" max="6159" width="15.140625" style="78" customWidth="1"/>
    <col min="6160" max="6401" width="9.140625" style="78"/>
    <col min="6402" max="6402" width="33.28515625" style="78" customWidth="1"/>
    <col min="6403" max="6415" width="15.140625" style="78" customWidth="1"/>
    <col min="6416" max="6657" width="9.140625" style="78"/>
    <col min="6658" max="6658" width="33.28515625" style="78" customWidth="1"/>
    <col min="6659" max="6671" width="15.140625" style="78" customWidth="1"/>
    <col min="6672" max="6913" width="9.140625" style="78"/>
    <col min="6914" max="6914" width="33.28515625" style="78" customWidth="1"/>
    <col min="6915" max="6927" width="15.140625" style="78" customWidth="1"/>
    <col min="6928" max="7169" width="9.140625" style="78"/>
    <col min="7170" max="7170" width="33.28515625" style="78" customWidth="1"/>
    <col min="7171" max="7183" width="15.140625" style="78" customWidth="1"/>
    <col min="7184" max="7425" width="9.140625" style="78"/>
    <col min="7426" max="7426" width="33.28515625" style="78" customWidth="1"/>
    <col min="7427" max="7439" width="15.140625" style="78" customWidth="1"/>
    <col min="7440" max="7681" width="9.140625" style="78"/>
    <col min="7682" max="7682" width="33.28515625" style="78" customWidth="1"/>
    <col min="7683" max="7695" width="15.140625" style="78" customWidth="1"/>
    <col min="7696" max="7937" width="9.140625" style="78"/>
    <col min="7938" max="7938" width="33.28515625" style="78" customWidth="1"/>
    <col min="7939" max="7951" width="15.140625" style="78" customWidth="1"/>
    <col min="7952" max="8193" width="9.140625" style="78"/>
    <col min="8194" max="8194" width="33.28515625" style="78" customWidth="1"/>
    <col min="8195" max="8207" width="15.140625" style="78" customWidth="1"/>
    <col min="8208" max="8449" width="9.140625" style="78"/>
    <col min="8450" max="8450" width="33.28515625" style="78" customWidth="1"/>
    <col min="8451" max="8463" width="15.140625" style="78" customWidth="1"/>
    <col min="8464" max="8705" width="9.140625" style="78"/>
    <col min="8706" max="8706" width="33.28515625" style="78" customWidth="1"/>
    <col min="8707" max="8719" width="15.140625" style="78" customWidth="1"/>
    <col min="8720" max="8961" width="9.140625" style="78"/>
    <col min="8962" max="8962" width="33.28515625" style="78" customWidth="1"/>
    <col min="8963" max="8975" width="15.140625" style="78" customWidth="1"/>
    <col min="8976" max="9217" width="9.140625" style="78"/>
    <col min="9218" max="9218" width="33.28515625" style="78" customWidth="1"/>
    <col min="9219" max="9231" width="15.140625" style="78" customWidth="1"/>
    <col min="9232" max="9473" width="9.140625" style="78"/>
    <col min="9474" max="9474" width="33.28515625" style="78" customWidth="1"/>
    <col min="9475" max="9487" width="15.140625" style="78" customWidth="1"/>
    <col min="9488" max="9729" width="9.140625" style="78"/>
    <col min="9730" max="9730" width="33.28515625" style="78" customWidth="1"/>
    <col min="9731" max="9743" width="15.140625" style="78" customWidth="1"/>
    <col min="9744" max="9985" width="9.140625" style="78"/>
    <col min="9986" max="9986" width="33.28515625" style="78" customWidth="1"/>
    <col min="9987" max="9999" width="15.140625" style="78" customWidth="1"/>
    <col min="10000" max="10241" width="9.140625" style="78"/>
    <col min="10242" max="10242" width="33.28515625" style="78" customWidth="1"/>
    <col min="10243" max="10255" width="15.140625" style="78" customWidth="1"/>
    <col min="10256" max="10497" width="9.140625" style="78"/>
    <col min="10498" max="10498" width="33.28515625" style="78" customWidth="1"/>
    <col min="10499" max="10511" width="15.140625" style="78" customWidth="1"/>
    <col min="10512" max="10753" width="9.140625" style="78"/>
    <col min="10754" max="10754" width="33.28515625" style="78" customWidth="1"/>
    <col min="10755" max="10767" width="15.140625" style="78" customWidth="1"/>
    <col min="10768" max="11009" width="9.140625" style="78"/>
    <col min="11010" max="11010" width="33.28515625" style="78" customWidth="1"/>
    <col min="11011" max="11023" width="15.140625" style="78" customWidth="1"/>
    <col min="11024" max="11265" width="9.140625" style="78"/>
    <col min="11266" max="11266" width="33.28515625" style="78" customWidth="1"/>
    <col min="11267" max="11279" width="15.140625" style="78" customWidth="1"/>
    <col min="11280" max="11521" width="9.140625" style="78"/>
    <col min="11522" max="11522" width="33.28515625" style="78" customWidth="1"/>
    <col min="11523" max="11535" width="15.140625" style="78" customWidth="1"/>
    <col min="11536" max="11777" width="9.140625" style="78"/>
    <col min="11778" max="11778" width="33.28515625" style="78" customWidth="1"/>
    <col min="11779" max="11791" width="15.140625" style="78" customWidth="1"/>
    <col min="11792" max="12033" width="9.140625" style="78"/>
    <col min="12034" max="12034" width="33.28515625" style="78" customWidth="1"/>
    <col min="12035" max="12047" width="15.140625" style="78" customWidth="1"/>
    <col min="12048" max="12289" width="9.140625" style="78"/>
    <col min="12290" max="12290" width="33.28515625" style="78" customWidth="1"/>
    <col min="12291" max="12303" width="15.140625" style="78" customWidth="1"/>
    <col min="12304" max="12545" width="9.140625" style="78"/>
    <col min="12546" max="12546" width="33.28515625" style="78" customWidth="1"/>
    <col min="12547" max="12559" width="15.140625" style="78" customWidth="1"/>
    <col min="12560" max="12801" width="9.140625" style="78"/>
    <col min="12802" max="12802" width="33.28515625" style="78" customWidth="1"/>
    <col min="12803" max="12815" width="15.140625" style="78" customWidth="1"/>
    <col min="12816" max="13057" width="9.140625" style="78"/>
    <col min="13058" max="13058" width="33.28515625" style="78" customWidth="1"/>
    <col min="13059" max="13071" width="15.140625" style="78" customWidth="1"/>
    <col min="13072" max="13313" width="9.140625" style="78"/>
    <col min="13314" max="13314" width="33.28515625" style="78" customWidth="1"/>
    <col min="13315" max="13327" width="15.140625" style="78" customWidth="1"/>
    <col min="13328" max="13569" width="9.140625" style="78"/>
    <col min="13570" max="13570" width="33.28515625" style="78" customWidth="1"/>
    <col min="13571" max="13583" width="15.140625" style="78" customWidth="1"/>
    <col min="13584" max="13825" width="9.140625" style="78"/>
    <col min="13826" max="13826" width="33.28515625" style="78" customWidth="1"/>
    <col min="13827" max="13839" width="15.140625" style="78" customWidth="1"/>
    <col min="13840" max="14081" width="9.140625" style="78"/>
    <col min="14082" max="14082" width="33.28515625" style="78" customWidth="1"/>
    <col min="14083" max="14095" width="15.140625" style="78" customWidth="1"/>
    <col min="14096" max="14337" width="9.140625" style="78"/>
    <col min="14338" max="14338" width="33.28515625" style="78" customWidth="1"/>
    <col min="14339" max="14351" width="15.140625" style="78" customWidth="1"/>
    <col min="14352" max="14593" width="9.140625" style="78"/>
    <col min="14594" max="14594" width="33.28515625" style="78" customWidth="1"/>
    <col min="14595" max="14607" width="15.140625" style="78" customWidth="1"/>
    <col min="14608" max="14849" width="9.140625" style="78"/>
    <col min="14850" max="14850" width="33.28515625" style="78" customWidth="1"/>
    <col min="14851" max="14863" width="15.140625" style="78" customWidth="1"/>
    <col min="14864" max="15105" width="9.140625" style="78"/>
    <col min="15106" max="15106" width="33.28515625" style="78" customWidth="1"/>
    <col min="15107" max="15119" width="15.140625" style="78" customWidth="1"/>
    <col min="15120" max="15361" width="9.140625" style="78"/>
    <col min="15362" max="15362" width="33.28515625" style="78" customWidth="1"/>
    <col min="15363" max="15375" width="15.140625" style="78" customWidth="1"/>
    <col min="15376" max="15617" width="9.140625" style="78"/>
    <col min="15618" max="15618" width="33.28515625" style="78" customWidth="1"/>
    <col min="15619" max="15631" width="15.140625" style="78" customWidth="1"/>
    <col min="15632" max="15873" width="9.140625" style="78"/>
    <col min="15874" max="15874" width="33.28515625" style="78" customWidth="1"/>
    <col min="15875" max="15887" width="15.140625" style="78" customWidth="1"/>
    <col min="15888" max="16129" width="9.140625" style="78"/>
    <col min="16130" max="16130" width="33.28515625" style="78" customWidth="1"/>
    <col min="16131" max="16143" width="15.140625" style="78" customWidth="1"/>
    <col min="16144" max="16384" width="9.140625" style="78"/>
  </cols>
  <sheetData>
    <row r="1" spans="1:15" x14ac:dyDescent="0.2">
      <c r="L1" s="9" t="s">
        <v>116</v>
      </c>
    </row>
    <row r="2" spans="1:15" ht="15.75" x14ac:dyDescent="0.25">
      <c r="B2" s="112" t="s">
        <v>117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x14ac:dyDescent="0.2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x14ac:dyDescent="0.2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s="80" customFormat="1" ht="39" x14ac:dyDescent="0.25">
      <c r="A5" s="34">
        <v>9.0399999999999991</v>
      </c>
      <c r="B5" s="83" t="s">
        <v>57</v>
      </c>
      <c r="C5" s="84" t="s">
        <v>58</v>
      </c>
      <c r="D5" s="85" t="s">
        <v>59</v>
      </c>
      <c r="E5" s="85" t="s">
        <v>60</v>
      </c>
      <c r="F5" s="83" t="s">
        <v>61</v>
      </c>
      <c r="G5" s="83" t="s">
        <v>62</v>
      </c>
      <c r="H5" s="83" t="s">
        <v>23</v>
      </c>
      <c r="I5" s="83" t="s">
        <v>24</v>
      </c>
      <c r="J5" s="83" t="s">
        <v>25</v>
      </c>
      <c r="K5" s="83" t="s">
        <v>63</v>
      </c>
      <c r="L5" s="83" t="s">
        <v>26</v>
      </c>
      <c r="M5" s="83" t="s">
        <v>64</v>
      </c>
      <c r="N5" s="83" t="s">
        <v>65</v>
      </c>
      <c r="O5" s="85" t="s">
        <v>66</v>
      </c>
    </row>
    <row r="6" spans="1:15" ht="21.75" customHeight="1" x14ac:dyDescent="0.2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ht="15.75" x14ac:dyDescent="0.25">
      <c r="B7" s="86" t="s">
        <v>67</v>
      </c>
      <c r="C7" s="87">
        <v>66.099999999999994</v>
      </c>
      <c r="D7" s="87">
        <v>22.3</v>
      </c>
      <c r="E7" s="87">
        <v>33.299999999999997</v>
      </c>
      <c r="F7" s="87">
        <v>334.5</v>
      </c>
      <c r="G7" s="87">
        <v>42.7</v>
      </c>
      <c r="H7" s="87">
        <v>20.9</v>
      </c>
      <c r="I7" s="87">
        <v>162</v>
      </c>
      <c r="J7" s="87">
        <v>39.1</v>
      </c>
      <c r="K7" s="87">
        <v>59.2</v>
      </c>
      <c r="L7" s="87">
        <v>38.200000000000003</v>
      </c>
      <c r="M7" s="87">
        <v>83.5</v>
      </c>
      <c r="N7" s="87">
        <v>98.2</v>
      </c>
      <c r="O7" s="88">
        <v>1000</v>
      </c>
    </row>
    <row r="8" spans="1:15" ht="15" x14ac:dyDescent="0.2">
      <c r="B8" s="89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1:15" ht="15.75" hidden="1" x14ac:dyDescent="0.25">
      <c r="B9" s="86">
        <v>2009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 ht="15" hidden="1" x14ac:dyDescent="0.2">
      <c r="B10" s="89" t="s">
        <v>68</v>
      </c>
      <c r="C10" s="90">
        <v>83.546910953711844</v>
      </c>
      <c r="D10" s="90">
        <v>78.337040572505785</v>
      </c>
      <c r="E10" s="90">
        <v>87.968741007843093</v>
      </c>
      <c r="F10" s="90">
        <v>117.10904179525463</v>
      </c>
      <c r="G10" s="90">
        <v>86.454932603426798</v>
      </c>
      <c r="H10" s="90">
        <v>94.157171697277079</v>
      </c>
      <c r="I10" s="90">
        <v>80.287345775628509</v>
      </c>
      <c r="J10" s="90">
        <v>89.259419190727954</v>
      </c>
      <c r="K10" s="90">
        <v>95.64506442906378</v>
      </c>
      <c r="L10" s="90">
        <v>84.413068815768199</v>
      </c>
      <c r="M10" s="90">
        <v>86.920093926281623</v>
      </c>
      <c r="N10" s="90">
        <v>88.413008994894653</v>
      </c>
      <c r="O10" s="90">
        <v>96.205011025659019</v>
      </c>
    </row>
    <row r="11" spans="1:15" ht="15" hidden="1" x14ac:dyDescent="0.2">
      <c r="B11" s="92" t="s">
        <v>69</v>
      </c>
      <c r="C11" s="90">
        <v>84.289364347249204</v>
      </c>
      <c r="D11" s="90">
        <v>78.512121321278045</v>
      </c>
      <c r="E11" s="90">
        <v>87.927425402139988</v>
      </c>
      <c r="F11" s="90">
        <v>115.96338074139747</v>
      </c>
      <c r="G11" s="90">
        <v>86.301424558059082</v>
      </c>
      <c r="H11" s="90">
        <v>94.848096902850955</v>
      </c>
      <c r="I11" s="90">
        <v>81.653731429208804</v>
      </c>
      <c r="J11" s="90">
        <v>92.153668068553358</v>
      </c>
      <c r="K11" s="90">
        <v>95.8378795591629</v>
      </c>
      <c r="L11" s="90">
        <v>84.58395722812358</v>
      </c>
      <c r="M11" s="90">
        <v>85.624611371218208</v>
      </c>
      <c r="N11" s="90">
        <v>88.606466774454745</v>
      </c>
      <c r="O11" s="90">
        <v>96.260528919952932</v>
      </c>
    </row>
    <row r="12" spans="1:15" ht="15" hidden="1" x14ac:dyDescent="0.2">
      <c r="B12" s="89" t="s">
        <v>70</v>
      </c>
      <c r="C12" s="90">
        <v>83.279495207420752</v>
      </c>
      <c r="D12" s="90">
        <v>78.117983261890174</v>
      </c>
      <c r="E12" s="90">
        <v>86.131871511043116</v>
      </c>
      <c r="F12" s="90">
        <v>115.53151998908777</v>
      </c>
      <c r="G12" s="90">
        <v>85.745074702434806</v>
      </c>
      <c r="H12" s="90">
        <v>95.760697227830022</v>
      </c>
      <c r="I12" s="90">
        <v>83.395850649280547</v>
      </c>
      <c r="J12" s="90">
        <v>90.242342541757225</v>
      </c>
      <c r="K12" s="90">
        <v>94.948165725626311</v>
      </c>
      <c r="L12" s="90">
        <v>85.883289850804474</v>
      </c>
      <c r="M12" s="90">
        <v>87.658828287220047</v>
      </c>
      <c r="N12" s="90">
        <v>88.806976374701449</v>
      </c>
      <c r="O12" s="90">
        <v>96.112286402206692</v>
      </c>
    </row>
    <row r="13" spans="1:15" ht="15" hidden="1" x14ac:dyDescent="0.2">
      <c r="B13" s="89" t="s">
        <v>71</v>
      </c>
      <c r="C13" s="90">
        <v>82.87987037830257</v>
      </c>
      <c r="D13" s="90">
        <v>78.606078071154968</v>
      </c>
      <c r="E13" s="90">
        <v>85.767418049508294</v>
      </c>
      <c r="F13" s="90">
        <v>114.24848191080723</v>
      </c>
      <c r="G13" s="90">
        <v>85.416990545705389</v>
      </c>
      <c r="H13" s="90">
        <v>95.651681520508134</v>
      </c>
      <c r="I13" s="90">
        <v>83.864145824562925</v>
      </c>
      <c r="J13" s="90">
        <v>93.19247335629089</v>
      </c>
      <c r="K13" s="90">
        <v>94.095146139463452</v>
      </c>
      <c r="L13" s="90">
        <v>85.883289850804474</v>
      </c>
      <c r="M13" s="90">
        <v>87.293097633140832</v>
      </c>
      <c r="N13" s="90">
        <v>87.61114051729777</v>
      </c>
      <c r="O13" s="90">
        <v>95.673013238582783</v>
      </c>
    </row>
    <row r="14" spans="1:15" ht="15" hidden="1" x14ac:dyDescent="0.2"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</row>
    <row r="15" spans="1:15" ht="15.75" hidden="1" x14ac:dyDescent="0.25">
      <c r="B15" s="93" t="s">
        <v>72</v>
      </c>
      <c r="C15" s="87">
        <v>83.498910221671096</v>
      </c>
      <c r="D15" s="87">
        <v>78.393305806707247</v>
      </c>
      <c r="E15" s="87">
        <v>86.948863992633633</v>
      </c>
      <c r="F15" s="87">
        <v>115.71310610913677</v>
      </c>
      <c r="G15" s="87">
        <v>85.979605602406522</v>
      </c>
      <c r="H15" s="87">
        <v>95.104411837116544</v>
      </c>
      <c r="I15" s="87">
        <v>82.300268419670189</v>
      </c>
      <c r="J15" s="87">
        <v>91.211975789332371</v>
      </c>
      <c r="K15" s="87">
        <v>95.131563963329114</v>
      </c>
      <c r="L15" s="87">
        <v>85.190901436375185</v>
      </c>
      <c r="M15" s="87">
        <v>86.87415780446517</v>
      </c>
      <c r="N15" s="87">
        <v>88.359398165337154</v>
      </c>
      <c r="O15" s="87">
        <v>96.062709896600353</v>
      </c>
    </row>
    <row r="16" spans="1:15" ht="15.75" hidden="1" x14ac:dyDescent="0.25">
      <c r="B16" s="93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</row>
    <row r="17" spans="2:15" ht="15.75" hidden="1" x14ac:dyDescent="0.25">
      <c r="B17" s="86">
        <v>2010</v>
      </c>
      <c r="C17" s="91"/>
      <c r="D17" s="87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2:15" ht="15" hidden="1" x14ac:dyDescent="0.2">
      <c r="B18" s="89" t="s">
        <v>68</v>
      </c>
      <c r="C18" s="90">
        <v>84.802897240569251</v>
      </c>
      <c r="D18" s="90">
        <v>85.940858278400157</v>
      </c>
      <c r="E18" s="90">
        <v>85.726789605646402</v>
      </c>
      <c r="F18" s="90">
        <v>113.83695977824814</v>
      </c>
      <c r="G18" s="90">
        <v>85.627841109403562</v>
      </c>
      <c r="H18" s="90">
        <v>95.917770446600031</v>
      </c>
      <c r="I18" s="90">
        <v>86.445256419943647</v>
      </c>
      <c r="J18" s="90">
        <v>93.251530403039411</v>
      </c>
      <c r="K18" s="90">
        <v>95.507825997241611</v>
      </c>
      <c r="L18" s="90">
        <v>85.89399111546166</v>
      </c>
      <c r="M18" s="90">
        <v>93.048959633757846</v>
      </c>
      <c r="N18" s="90">
        <v>88.453960531894197</v>
      </c>
      <c r="O18" s="90">
        <v>96.550390768055976</v>
      </c>
    </row>
    <row r="19" spans="2:15" ht="15" hidden="1" x14ac:dyDescent="0.2">
      <c r="B19" s="92" t="s">
        <v>69</v>
      </c>
      <c r="C19" s="90">
        <v>87.245846575934621</v>
      </c>
      <c r="D19" s="90">
        <v>86.531465004862923</v>
      </c>
      <c r="E19" s="90">
        <v>87.673089625659998</v>
      </c>
      <c r="F19" s="90">
        <v>113.37306874453475</v>
      </c>
      <c r="G19" s="90">
        <v>87.433748153358522</v>
      </c>
      <c r="H19" s="90">
        <v>96.229947313998721</v>
      </c>
      <c r="I19" s="90">
        <v>87.599173152275995</v>
      </c>
      <c r="J19" s="90">
        <v>93.199095728660538</v>
      </c>
      <c r="K19" s="90">
        <v>94.939795154607381</v>
      </c>
      <c r="L19" s="90">
        <v>85.89399111546166</v>
      </c>
      <c r="M19" s="90">
        <v>90.830358841234855</v>
      </c>
      <c r="N19" s="90">
        <v>89.240535904387499</v>
      </c>
      <c r="O19" s="90">
        <v>96.950411806415929</v>
      </c>
    </row>
    <row r="20" spans="2:15" ht="15" hidden="1" x14ac:dyDescent="0.2">
      <c r="B20" s="89" t="s">
        <v>70</v>
      </c>
      <c r="C20" s="90">
        <v>86.21759753377998</v>
      </c>
      <c r="D20" s="90">
        <v>86.786544072619847</v>
      </c>
      <c r="E20" s="90">
        <v>86.852704282478484</v>
      </c>
      <c r="F20" s="90">
        <v>108.56414216086266</v>
      </c>
      <c r="G20" s="90">
        <v>86.51898632019892</v>
      </c>
      <c r="H20" s="90">
        <v>96.344773253237463</v>
      </c>
      <c r="I20" s="90">
        <v>90.364957200375642</v>
      </c>
      <c r="J20" s="90">
        <v>93.361026340712911</v>
      </c>
      <c r="K20" s="90">
        <v>97.384099224359517</v>
      </c>
      <c r="L20" s="90">
        <v>87.451647289635133</v>
      </c>
      <c r="M20" s="90">
        <v>90.657244200339832</v>
      </c>
      <c r="N20" s="90">
        <v>90.357017538642708</v>
      </c>
      <c r="O20" s="90">
        <v>95.854469093090842</v>
      </c>
    </row>
    <row r="21" spans="2:15" ht="15" hidden="1" x14ac:dyDescent="0.2">
      <c r="B21" s="89" t="s">
        <v>71</v>
      </c>
      <c r="C21" s="90">
        <v>85.678821856149256</v>
      </c>
      <c r="D21" s="90">
        <v>86.34617809156731</v>
      </c>
      <c r="E21" s="90">
        <v>86.841452007328584</v>
      </c>
      <c r="F21" s="90">
        <v>108.68020626039765</v>
      </c>
      <c r="G21" s="90">
        <v>86.384082736333994</v>
      </c>
      <c r="H21" s="90">
        <v>96.312275345905746</v>
      </c>
      <c r="I21" s="90">
        <v>91.539023398567224</v>
      </c>
      <c r="J21" s="90">
        <v>92.63755483868627</v>
      </c>
      <c r="K21" s="90">
        <v>97.087527946514001</v>
      </c>
      <c r="L21" s="90">
        <v>87.451647289635133</v>
      </c>
      <c r="M21" s="90">
        <v>90.546869630129294</v>
      </c>
      <c r="N21" s="90">
        <v>90.993975366206143</v>
      </c>
      <c r="O21" s="90">
        <v>95.956641498554589</v>
      </c>
    </row>
    <row r="22" spans="2:15" ht="15.75" hidden="1" x14ac:dyDescent="0.25">
      <c r="B22" s="89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2:15" ht="15.75" hidden="1" x14ac:dyDescent="0.25">
      <c r="B23" s="93" t="s">
        <v>73</v>
      </c>
      <c r="C23" s="87">
        <v>85.986290801608277</v>
      </c>
      <c r="D23" s="87">
        <v>86.401261361862552</v>
      </c>
      <c r="E23" s="87">
        <v>86.773508880278371</v>
      </c>
      <c r="F23" s="87">
        <v>111.1135942360108</v>
      </c>
      <c r="G23" s="87">
        <v>86.491164579823746</v>
      </c>
      <c r="H23" s="87">
        <v>96.20119158993549</v>
      </c>
      <c r="I23" s="87">
        <v>88.987102542790637</v>
      </c>
      <c r="J23" s="87">
        <v>93.112301827774786</v>
      </c>
      <c r="K23" s="87">
        <v>96.229812080680631</v>
      </c>
      <c r="L23" s="87">
        <v>86.672819202548396</v>
      </c>
      <c r="M23" s="87">
        <v>91.270858076365471</v>
      </c>
      <c r="N23" s="87">
        <v>89.761372335282644</v>
      </c>
      <c r="O23" s="87">
        <v>96.327978291529334</v>
      </c>
    </row>
    <row r="24" spans="2:15" ht="15.75" hidden="1" x14ac:dyDescent="0.25">
      <c r="B24" s="94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spans="2:15" ht="15.75" hidden="1" x14ac:dyDescent="0.25">
      <c r="B25" s="86">
        <v>2011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15" ht="15" hidden="1" x14ac:dyDescent="0.2">
      <c r="B26" s="89" t="s">
        <v>68</v>
      </c>
      <c r="C26" s="90">
        <v>87.113795260509477</v>
      </c>
      <c r="D26" s="90">
        <v>86.318861592401802</v>
      </c>
      <c r="E26" s="90">
        <v>86.095623723918976</v>
      </c>
      <c r="F26" s="90">
        <v>108.64038153789195</v>
      </c>
      <c r="G26" s="90">
        <v>87.039486482881784</v>
      </c>
      <c r="H26" s="90">
        <v>96.372741149244177</v>
      </c>
      <c r="I26" s="90">
        <v>94.480485602127189</v>
      </c>
      <c r="J26" s="90">
        <v>92.636284794670175</v>
      </c>
      <c r="K26" s="90">
        <v>96.836118819282305</v>
      </c>
      <c r="L26" s="90">
        <v>87.451647289635133</v>
      </c>
      <c r="M26" s="90">
        <v>93.941547034272872</v>
      </c>
      <c r="N26" s="90">
        <v>91.046226808643326</v>
      </c>
      <c r="O26" s="90">
        <v>96.582824906301369</v>
      </c>
    </row>
    <row r="27" spans="2:15" ht="15" hidden="1" x14ac:dyDescent="0.2">
      <c r="B27" s="92" t="s">
        <v>69</v>
      </c>
      <c r="C27" s="90">
        <v>88.656129381890992</v>
      </c>
      <c r="D27" s="90">
        <v>86.799526914256205</v>
      </c>
      <c r="E27" s="90">
        <v>86.70419142954573</v>
      </c>
      <c r="F27" s="90">
        <v>110.12339574569661</v>
      </c>
      <c r="G27" s="90">
        <v>86.779958492511909</v>
      </c>
      <c r="H27" s="90">
        <v>97.591905066719193</v>
      </c>
      <c r="I27" s="90">
        <v>99.2199278217348</v>
      </c>
      <c r="J27" s="90">
        <v>95.577978888239755</v>
      </c>
      <c r="K27" s="90">
        <v>96.771879553322975</v>
      </c>
      <c r="L27" s="90">
        <v>87.451647289635133</v>
      </c>
      <c r="M27" s="90">
        <v>92.272421383094866</v>
      </c>
      <c r="N27" s="90">
        <v>91.258121276022692</v>
      </c>
      <c r="O27" s="90">
        <v>97.902787193093189</v>
      </c>
    </row>
    <row r="28" spans="2:15" ht="15" hidden="1" x14ac:dyDescent="0.2">
      <c r="B28" s="89" t="s">
        <v>70</v>
      </c>
      <c r="C28" s="90">
        <v>89.631684111797142</v>
      </c>
      <c r="D28" s="90">
        <v>86.708797113456527</v>
      </c>
      <c r="E28" s="90">
        <v>86.778147222706579</v>
      </c>
      <c r="F28" s="90">
        <v>111.11682162177961</v>
      </c>
      <c r="G28" s="90">
        <v>87.914915596060609</v>
      </c>
      <c r="H28" s="90">
        <v>97.402333940617453</v>
      </c>
      <c r="I28" s="90">
        <v>100.32895802074675</v>
      </c>
      <c r="J28" s="90">
        <v>94.475217812548763</v>
      </c>
      <c r="K28" s="90">
        <v>96.508595895110915</v>
      </c>
      <c r="L28" s="90">
        <v>87.451647289635133</v>
      </c>
      <c r="M28" s="90">
        <v>92.480142967437502</v>
      </c>
      <c r="N28" s="90">
        <v>89.687604343581683</v>
      </c>
      <c r="O28" s="90">
        <v>98.180766263821027</v>
      </c>
    </row>
    <row r="29" spans="2:15" ht="15" hidden="1" x14ac:dyDescent="0.2">
      <c r="B29" s="89" t="s">
        <v>74</v>
      </c>
      <c r="C29" s="90">
        <v>90.51344612124899</v>
      </c>
      <c r="D29" s="90">
        <v>86.844704201337592</v>
      </c>
      <c r="E29" s="90">
        <v>87.786213643770139</v>
      </c>
      <c r="F29" s="90">
        <v>109.78701689688684</v>
      </c>
      <c r="G29" s="90">
        <v>87.745776404955407</v>
      </c>
      <c r="H29" s="90">
        <v>97.430498793638293</v>
      </c>
      <c r="I29" s="90">
        <v>99.544658052770004</v>
      </c>
      <c r="J29" s="90">
        <v>94.684321488056142</v>
      </c>
      <c r="K29" s="90">
        <v>96.625005231606892</v>
      </c>
      <c r="L29" s="90">
        <v>87.451647289635133</v>
      </c>
      <c r="M29" s="90">
        <v>90.117200050511741</v>
      </c>
      <c r="N29" s="90">
        <v>90.034417982652514</v>
      </c>
      <c r="O29" s="90">
        <v>97.752596679055927</v>
      </c>
    </row>
    <row r="30" spans="2:15" ht="15.75" hidden="1" x14ac:dyDescent="0.25">
      <c r="B30" s="89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</row>
    <row r="31" spans="2:15" ht="15.75" hidden="1" x14ac:dyDescent="0.25">
      <c r="B31" s="93" t="s">
        <v>75</v>
      </c>
      <c r="C31" s="87">
        <v>88.978763718861643</v>
      </c>
      <c r="D31" s="87">
        <v>86.667972455363028</v>
      </c>
      <c r="E31" s="87">
        <v>86.841044004985349</v>
      </c>
      <c r="F31" s="87">
        <v>109.91690395056375</v>
      </c>
      <c r="G31" s="87">
        <v>87.370034244102428</v>
      </c>
      <c r="H31" s="87">
        <v>97.199369737554775</v>
      </c>
      <c r="I31" s="87">
        <v>98.393507374344679</v>
      </c>
      <c r="J31" s="87">
        <v>94.343450745878698</v>
      </c>
      <c r="K31" s="87">
        <v>96.685399874830779</v>
      </c>
      <c r="L31" s="87">
        <v>87.451647289635133</v>
      </c>
      <c r="M31" s="87">
        <v>92.202827858829238</v>
      </c>
      <c r="N31" s="87">
        <v>90.50659260272505</v>
      </c>
      <c r="O31" s="87">
        <v>97.604743760567885</v>
      </c>
    </row>
    <row r="32" spans="2:15" ht="15.75" hidden="1" x14ac:dyDescent="0.25">
      <c r="B32" s="89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</row>
    <row r="33" spans="2:15" ht="15.75" hidden="1" x14ac:dyDescent="0.25">
      <c r="B33" s="86">
        <v>2012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</row>
    <row r="34" spans="2:15" ht="15" hidden="1" x14ac:dyDescent="0.2">
      <c r="B34" s="89" t="s">
        <v>68</v>
      </c>
      <c r="C34" s="90">
        <v>91.710506283481209</v>
      </c>
      <c r="D34" s="90">
        <v>86.752923765954634</v>
      </c>
      <c r="E34" s="90">
        <v>89.167065363693283</v>
      </c>
      <c r="F34" s="90">
        <v>109.56584963061655</v>
      </c>
      <c r="G34" s="90">
        <v>87.45354194116743</v>
      </c>
      <c r="H34" s="90">
        <v>99.005367078635089</v>
      </c>
      <c r="I34" s="90">
        <v>100.57048175213998</v>
      </c>
      <c r="J34" s="90">
        <v>94.684321488056142</v>
      </c>
      <c r="K34" s="90">
        <v>95.44543604348415</v>
      </c>
      <c r="L34" s="90">
        <v>87.451647289635133</v>
      </c>
      <c r="M34" s="90">
        <v>94.187472126624655</v>
      </c>
      <c r="N34" s="90">
        <v>91.150644731822666</v>
      </c>
      <c r="O34" s="90">
        <v>98.296866842765539</v>
      </c>
    </row>
    <row r="35" spans="2:15" ht="15" hidden="1" x14ac:dyDescent="0.2">
      <c r="B35" s="92" t="s">
        <v>69</v>
      </c>
      <c r="C35" s="90">
        <v>92.058698939566412</v>
      </c>
      <c r="D35" s="90">
        <v>87.178655908168537</v>
      </c>
      <c r="E35" s="90">
        <v>91.425508650079152</v>
      </c>
      <c r="F35" s="90">
        <v>110.26174707525776</v>
      </c>
      <c r="G35" s="90">
        <v>87.586151824299122</v>
      </c>
      <c r="H35" s="90">
        <v>98.90718400709045</v>
      </c>
      <c r="I35" s="90">
        <v>89.932309896196941</v>
      </c>
      <c r="J35" s="90">
        <v>81.713811510551864</v>
      </c>
      <c r="K35" s="90">
        <v>77.813249148647657</v>
      </c>
      <c r="L35" s="90">
        <v>83.159118679739279</v>
      </c>
      <c r="M35" s="90">
        <v>90.355047649699571</v>
      </c>
      <c r="N35" s="90">
        <v>84.99253365770312</v>
      </c>
      <c r="O35" s="90">
        <v>79.979632228409343</v>
      </c>
    </row>
    <row r="36" spans="2:15" ht="15" hidden="1" x14ac:dyDescent="0.2">
      <c r="B36" s="92" t="s">
        <v>76</v>
      </c>
      <c r="C36" s="90">
        <v>93.35633582053643</v>
      </c>
      <c r="D36" s="90">
        <v>87.211675852214725</v>
      </c>
      <c r="E36" s="90">
        <v>94.522632963668897</v>
      </c>
      <c r="F36" s="90">
        <v>109.18599241503448</v>
      </c>
      <c r="G36" s="90">
        <v>88.831376466800378</v>
      </c>
      <c r="H36" s="90">
        <v>100.25880151656901</v>
      </c>
      <c r="I36" s="90">
        <v>87.070724759779409</v>
      </c>
      <c r="J36" s="90">
        <v>81.716887974889744</v>
      </c>
      <c r="K36" s="90">
        <v>76.438779542932053</v>
      </c>
      <c r="L36" s="90">
        <v>83.957342849863011</v>
      </c>
      <c r="M36" s="90">
        <v>85.162212498491343</v>
      </c>
      <c r="N36" s="90">
        <v>85.417716805935839</v>
      </c>
      <c r="O36" s="90">
        <v>79.535516991943609</v>
      </c>
    </row>
    <row r="37" spans="2:15" ht="15" hidden="1" x14ac:dyDescent="0.2">
      <c r="B37" s="92" t="s">
        <v>74</v>
      </c>
      <c r="C37" s="90">
        <v>93.890299592407928</v>
      </c>
      <c r="D37" s="90">
        <v>98.727006111691452</v>
      </c>
      <c r="E37" s="90">
        <v>95.041182468096366</v>
      </c>
      <c r="F37" s="90">
        <v>111.39669077259961</v>
      </c>
      <c r="G37" s="90">
        <v>88.580853375605386</v>
      </c>
      <c r="H37" s="90">
        <v>100.34152346250431</v>
      </c>
      <c r="I37" s="90">
        <v>90.110271525587109</v>
      </c>
      <c r="J37" s="90">
        <v>82.022877850955553</v>
      </c>
      <c r="K37" s="90">
        <v>76.053511547390556</v>
      </c>
      <c r="L37" s="90">
        <v>83.957342849863011</v>
      </c>
      <c r="M37" s="90">
        <v>86.825238682358219</v>
      </c>
      <c r="N37" s="90">
        <v>87.274796894190914</v>
      </c>
      <c r="O37" s="90">
        <v>80.832759454408759</v>
      </c>
    </row>
    <row r="38" spans="2:15" ht="15.75" hidden="1" x14ac:dyDescent="0.25">
      <c r="B38" s="89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</row>
    <row r="39" spans="2:15" ht="15.75" hidden="1" x14ac:dyDescent="0.25">
      <c r="B39" s="93" t="s">
        <v>77</v>
      </c>
      <c r="C39" s="87">
        <v>92.753960158997984</v>
      </c>
      <c r="D39" s="87">
        <v>89.96756540950733</v>
      </c>
      <c r="E39" s="87">
        <v>92.539097361384421</v>
      </c>
      <c r="F39" s="87">
        <v>110.10256997337711</v>
      </c>
      <c r="G39" s="87">
        <v>88.112980901968072</v>
      </c>
      <c r="H39" s="87">
        <v>99.628219016199708</v>
      </c>
      <c r="I39" s="87">
        <v>91.920946983425864</v>
      </c>
      <c r="J39" s="87">
        <v>85.034474706113315</v>
      </c>
      <c r="K39" s="87">
        <v>81.437744070613604</v>
      </c>
      <c r="L39" s="87">
        <v>84.631362917275112</v>
      </c>
      <c r="M39" s="87">
        <v>89.13249273929344</v>
      </c>
      <c r="N39" s="87">
        <v>87.208923022413131</v>
      </c>
      <c r="O39" s="87">
        <v>84.661193879381813</v>
      </c>
    </row>
    <row r="40" spans="2:15" ht="15.75" hidden="1" x14ac:dyDescent="0.25">
      <c r="B40" s="89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2:15" ht="15.75" hidden="1" x14ac:dyDescent="0.25">
      <c r="B41" s="93">
        <v>2013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</row>
    <row r="42" spans="2:15" ht="15" hidden="1" x14ac:dyDescent="0.2">
      <c r="B42" s="92" t="s">
        <v>78</v>
      </c>
      <c r="C42" s="90">
        <v>94.708875757382145</v>
      </c>
      <c r="D42" s="90">
        <v>98.915144747427448</v>
      </c>
      <c r="E42" s="90">
        <v>96.600696266735611</v>
      </c>
      <c r="F42" s="90">
        <v>108.87250973696196</v>
      </c>
      <c r="G42" s="90">
        <v>93.59743173479383</v>
      </c>
      <c r="H42" s="90">
        <v>100.57708405140578</v>
      </c>
      <c r="I42" s="90">
        <v>101.71432375154271</v>
      </c>
      <c r="J42" s="90">
        <v>94.36844339776691</v>
      </c>
      <c r="K42" s="90">
        <v>94.000928549389769</v>
      </c>
      <c r="L42" s="90">
        <v>88.291074398676031</v>
      </c>
      <c r="M42" s="90">
        <v>93.467359977749268</v>
      </c>
      <c r="N42" s="90">
        <v>94.168484138925962</v>
      </c>
      <c r="O42" s="90">
        <v>99.678385812353412</v>
      </c>
    </row>
    <row r="43" spans="2:15" ht="15" hidden="1" x14ac:dyDescent="0.2">
      <c r="B43" s="92" t="s">
        <v>69</v>
      </c>
      <c r="C43" s="90">
        <v>95.427269622123404</v>
      </c>
      <c r="D43" s="90">
        <v>98.750270163178556</v>
      </c>
      <c r="E43" s="90">
        <v>95.494537492838489</v>
      </c>
      <c r="F43" s="90">
        <v>109.82732877196145</v>
      </c>
      <c r="G43" s="90">
        <v>93.282854926826701</v>
      </c>
      <c r="H43" s="90">
        <v>100.51405780688366</v>
      </c>
      <c r="I43" s="90">
        <v>102.92913864631569</v>
      </c>
      <c r="J43" s="90">
        <v>95.168843280197109</v>
      </c>
      <c r="K43" s="90">
        <v>94.059619878743518</v>
      </c>
      <c r="L43" s="90">
        <v>91.7858253868839</v>
      </c>
      <c r="M43" s="90">
        <v>87.661625615212358</v>
      </c>
      <c r="N43" s="90">
        <v>103.88725243224093</v>
      </c>
      <c r="O43" s="90">
        <v>101.45320523309724</v>
      </c>
    </row>
    <row r="44" spans="2:15" ht="15" hidden="1" x14ac:dyDescent="0.2">
      <c r="B44" s="92" t="s">
        <v>76</v>
      </c>
      <c r="C44" s="90">
        <v>96.129413444464689</v>
      </c>
      <c r="D44" s="90">
        <v>98.696312572793971</v>
      </c>
      <c r="E44" s="90">
        <v>98.321435412370121</v>
      </c>
      <c r="F44" s="90">
        <v>107.60359908317885</v>
      </c>
      <c r="G44" s="90">
        <v>93.412066734798074</v>
      </c>
      <c r="H44" s="90">
        <v>100.80417548869957</v>
      </c>
      <c r="I44" s="90">
        <v>103.76066392490006</v>
      </c>
      <c r="J44" s="90">
        <v>95.105431796821989</v>
      </c>
      <c r="K44" s="90">
        <v>94.237445846785477</v>
      </c>
      <c r="L44" s="90">
        <v>93.753779661790276</v>
      </c>
      <c r="M44" s="90">
        <v>92.815182937258328</v>
      </c>
      <c r="N44" s="90">
        <v>101.24834218492592</v>
      </c>
      <c r="O44" s="90">
        <v>100.95734277721935</v>
      </c>
    </row>
    <row r="45" spans="2:15" ht="15" hidden="1" x14ac:dyDescent="0.2">
      <c r="B45" s="92" t="s">
        <v>74</v>
      </c>
      <c r="C45" s="90">
        <v>96.753620170246805</v>
      </c>
      <c r="D45" s="90">
        <v>98.764753911362448</v>
      </c>
      <c r="E45" s="90">
        <v>97.336904284368174</v>
      </c>
      <c r="F45" s="90">
        <v>108.15944016426783</v>
      </c>
      <c r="G45" s="90">
        <v>93.801231292534339</v>
      </c>
      <c r="H45" s="90">
        <v>100.28873898271702</v>
      </c>
      <c r="I45" s="90">
        <v>105.99176750394894</v>
      </c>
      <c r="J45" s="90">
        <v>95.016437998265488</v>
      </c>
      <c r="K45" s="90">
        <v>93.581134679567739</v>
      </c>
      <c r="L45" s="90">
        <v>93.753779661790276</v>
      </c>
      <c r="M45" s="90">
        <v>97.407836035019344</v>
      </c>
      <c r="N45" s="90">
        <v>100.67739959439285</v>
      </c>
      <c r="O45" s="90">
        <v>101.5076517294311</v>
      </c>
    </row>
    <row r="46" spans="2:15" ht="15.75" hidden="1" x14ac:dyDescent="0.25">
      <c r="B46" s="89"/>
      <c r="C46" s="87"/>
      <c r="D46" s="87"/>
      <c r="E46" s="87" t="s">
        <v>83</v>
      </c>
      <c r="F46" s="87"/>
      <c r="G46" s="87"/>
      <c r="H46" s="87"/>
      <c r="I46" s="87"/>
      <c r="J46" s="87"/>
      <c r="K46" s="87"/>
      <c r="L46" s="87"/>
      <c r="M46" s="87"/>
      <c r="N46" s="87"/>
      <c r="O46" s="87"/>
    </row>
    <row r="47" spans="2:15" ht="15.75" hidden="1" x14ac:dyDescent="0.25">
      <c r="B47" s="93" t="s">
        <v>79</v>
      </c>
      <c r="C47" s="87">
        <v>95.754794748554247</v>
      </c>
      <c r="D47" s="87">
        <v>98.781620348690595</v>
      </c>
      <c r="E47" s="87">
        <v>96.938393364078109</v>
      </c>
      <c r="F47" s="87">
        <v>108.61571943909252</v>
      </c>
      <c r="G47" s="87">
        <v>93.523396172238236</v>
      </c>
      <c r="H47" s="87">
        <v>100.54601408242651</v>
      </c>
      <c r="I47" s="87">
        <v>103.59897345667684</v>
      </c>
      <c r="J47" s="87">
        <v>94.91478911826286</v>
      </c>
      <c r="K47" s="87">
        <v>93.969782238621633</v>
      </c>
      <c r="L47" s="87">
        <v>91.896114777285135</v>
      </c>
      <c r="M47" s="87">
        <v>92.838001141309817</v>
      </c>
      <c r="N47" s="87">
        <v>99.995369587621425</v>
      </c>
      <c r="O47" s="87">
        <v>100.89914638802529</v>
      </c>
    </row>
    <row r="48" spans="2:15" ht="15.75" x14ac:dyDescent="0.25"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</row>
    <row r="49" spans="2:15" ht="15.75" x14ac:dyDescent="0.25">
      <c r="B49" s="93">
        <v>2014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</row>
    <row r="50" spans="2:15" ht="15" x14ac:dyDescent="0.2">
      <c r="B50" s="92" t="s">
        <v>78</v>
      </c>
      <c r="C50" s="90">
        <v>97.119167240545593</v>
      </c>
      <c r="D50" s="90">
        <v>98.815184371360303</v>
      </c>
      <c r="E50" s="90">
        <v>95.574076475959203</v>
      </c>
      <c r="F50" s="90">
        <v>107.04714906137878</v>
      </c>
      <c r="G50" s="90">
        <v>99.931273929882408</v>
      </c>
      <c r="H50" s="90">
        <v>100.42385149441134</v>
      </c>
      <c r="I50" s="90">
        <v>105.55243718583924</v>
      </c>
      <c r="J50" s="90">
        <v>95.022969653205408</v>
      </c>
      <c r="K50" s="90">
        <v>95.765951047732699</v>
      </c>
      <c r="L50" s="90">
        <v>93.753779661790276</v>
      </c>
      <c r="M50" s="90">
        <v>104.27863304971092</v>
      </c>
      <c r="N50" s="90">
        <v>101.35879238845166</v>
      </c>
      <c r="O50" s="90">
        <v>102.00555958141454</v>
      </c>
    </row>
    <row r="51" spans="2:15" ht="15" x14ac:dyDescent="0.2">
      <c r="B51" s="92" t="s">
        <v>69</v>
      </c>
      <c r="C51" s="90">
        <v>97.696517047951019</v>
      </c>
      <c r="D51" s="90">
        <v>98.576840411608615</v>
      </c>
      <c r="E51" s="90">
        <v>96.188485057236292</v>
      </c>
      <c r="F51" s="90">
        <v>108.292798179998</v>
      </c>
      <c r="G51" s="90">
        <v>100.27269553161611</v>
      </c>
      <c r="H51" s="90">
        <v>100.29563247821163</v>
      </c>
      <c r="I51" s="90">
        <v>106.47166661269488</v>
      </c>
      <c r="J51" s="90">
        <v>96.515724959267871</v>
      </c>
      <c r="K51" s="90">
        <v>95.829606320365116</v>
      </c>
      <c r="L51" s="90">
        <v>93.753779661790276</v>
      </c>
      <c r="M51" s="90">
        <v>95.006929381055215</v>
      </c>
      <c r="N51" s="90">
        <v>101.07374590166023</v>
      </c>
      <c r="O51" s="90">
        <v>102.20941739326928</v>
      </c>
    </row>
    <row r="52" spans="2:15" ht="15" x14ac:dyDescent="0.2">
      <c r="B52" s="92" t="s">
        <v>76</v>
      </c>
      <c r="C52" s="90">
        <v>98.138423540789574</v>
      </c>
      <c r="D52" s="90">
        <v>98.985237083198243</v>
      </c>
      <c r="E52" s="90">
        <v>96.450036033049045</v>
      </c>
      <c r="F52" s="90">
        <v>109.06797970522398</v>
      </c>
      <c r="G52" s="90">
        <v>100.71155693857214</v>
      </c>
      <c r="H52" s="90">
        <v>100.31079816829977</v>
      </c>
      <c r="I52" s="90">
        <v>106.43397631718136</v>
      </c>
      <c r="J52" s="90">
        <v>96.3694884625573</v>
      </c>
      <c r="K52" s="90">
        <v>95.788142794155007</v>
      </c>
      <c r="L52" s="90">
        <v>93.753779661790276</v>
      </c>
      <c r="M52" s="90">
        <v>93.418606547026286</v>
      </c>
      <c r="N52" s="90">
        <v>100.95046648218651</v>
      </c>
      <c r="O52" s="90">
        <v>102.42691117916112</v>
      </c>
    </row>
    <row r="53" spans="2:15" ht="15" x14ac:dyDescent="0.2">
      <c r="B53" s="92" t="s">
        <v>74</v>
      </c>
      <c r="C53" s="90">
        <v>99.088262184179243</v>
      </c>
      <c r="D53" s="90">
        <v>98.995143066412112</v>
      </c>
      <c r="E53" s="90">
        <v>96.754964100088557</v>
      </c>
      <c r="F53" s="90">
        <v>108.25394776263005</v>
      </c>
      <c r="G53" s="90">
        <v>100.67902036891203</v>
      </c>
      <c r="H53" s="90">
        <v>100.2435373479738</v>
      </c>
      <c r="I53" s="90">
        <v>105.7527624557881</v>
      </c>
      <c r="J53" s="90">
        <v>95.349008095623432</v>
      </c>
      <c r="K53" s="90">
        <v>96.749979803564116</v>
      </c>
      <c r="L53" s="90">
        <v>96.266337056654478</v>
      </c>
      <c r="M53" s="90">
        <v>95.246220809882402</v>
      </c>
      <c r="N53" s="90">
        <v>99.352082113778991</v>
      </c>
      <c r="O53" s="90">
        <v>102.0964336083904</v>
      </c>
    </row>
    <row r="54" spans="2:15" ht="15.75" x14ac:dyDescent="0.25">
      <c r="B54" s="92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</row>
    <row r="55" spans="2:15" ht="15.75" x14ac:dyDescent="0.25">
      <c r="B55" s="93" t="s">
        <v>80</v>
      </c>
      <c r="C55" s="87">
        <v>98.010592503366354</v>
      </c>
      <c r="D55" s="87">
        <v>98.843101233144807</v>
      </c>
      <c r="E55" s="87">
        <v>96.241890416583274</v>
      </c>
      <c r="F55" s="87">
        <v>108.1654686773077</v>
      </c>
      <c r="G55" s="87">
        <v>100.39863669224567</v>
      </c>
      <c r="H55" s="87">
        <v>100.31845487222414</v>
      </c>
      <c r="I55" s="87">
        <v>106.05271064287589</v>
      </c>
      <c r="J55" s="87">
        <v>95.81429779266351</v>
      </c>
      <c r="K55" s="87">
        <v>96.033419991454224</v>
      </c>
      <c r="L55" s="87">
        <v>94.381919010506323</v>
      </c>
      <c r="M55" s="87">
        <v>96.987597446918699</v>
      </c>
      <c r="N55" s="87">
        <v>100.68377172151935</v>
      </c>
      <c r="O55" s="87">
        <v>102.18458044055883</v>
      </c>
    </row>
    <row r="56" spans="2:15" ht="15.75" x14ac:dyDescent="0.25">
      <c r="B56" s="92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</row>
    <row r="57" spans="2:15" ht="15.75" x14ac:dyDescent="0.25">
      <c r="B57" s="93">
        <v>2015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</row>
    <row r="58" spans="2:15" ht="15" x14ac:dyDescent="0.2">
      <c r="B58" s="92" t="s">
        <v>78</v>
      </c>
      <c r="C58" s="90">
        <v>99.893743654792317</v>
      </c>
      <c r="D58" s="90">
        <v>99.092701992003157</v>
      </c>
      <c r="E58" s="90">
        <v>97.25470254911275</v>
      </c>
      <c r="F58" s="90">
        <v>105.86409904786029</v>
      </c>
      <c r="G58" s="90">
        <v>100.72141135653709</v>
      </c>
      <c r="H58" s="90">
        <v>100.77965434044019</v>
      </c>
      <c r="I58" s="90">
        <v>105.53120828430897</v>
      </c>
      <c r="J58" s="90">
        <v>97.321205017762466</v>
      </c>
      <c r="K58" s="90">
        <v>97.575357038920231</v>
      </c>
      <c r="L58" s="90">
        <v>96.266337056654478</v>
      </c>
      <c r="M58" s="90">
        <v>95.764445801370528</v>
      </c>
      <c r="N58" s="90">
        <v>99.010706023189442</v>
      </c>
      <c r="O58" s="90">
        <v>101.58975977309738</v>
      </c>
    </row>
    <row r="59" spans="2:15" ht="15" x14ac:dyDescent="0.2">
      <c r="B59" s="92" t="s">
        <v>69</v>
      </c>
      <c r="C59" s="90">
        <v>98.848376849526971</v>
      </c>
      <c r="D59" s="90">
        <v>99.395584933299702</v>
      </c>
      <c r="E59" s="90">
        <v>98.767575237779454</v>
      </c>
      <c r="F59" s="90">
        <v>98.124827974249101</v>
      </c>
      <c r="G59" s="90">
        <v>100.50979622592781</v>
      </c>
      <c r="H59" s="90">
        <v>100.47762075926929</v>
      </c>
      <c r="I59" s="90">
        <v>98.344505492528498</v>
      </c>
      <c r="J59" s="90">
        <v>99.441997089784863</v>
      </c>
      <c r="K59" s="90">
        <v>97.617793887341847</v>
      </c>
      <c r="L59" s="90">
        <v>98.006080641080416</v>
      </c>
      <c r="M59" s="90">
        <v>93.722795985274871</v>
      </c>
      <c r="N59" s="90">
        <v>99.475701380032817</v>
      </c>
      <c r="O59" s="90">
        <v>98.525172008072488</v>
      </c>
    </row>
    <row r="60" spans="2:15" ht="15" x14ac:dyDescent="0.2">
      <c r="B60" s="92" t="s">
        <v>76</v>
      </c>
      <c r="C60" s="90">
        <v>99.651255158007999</v>
      </c>
      <c r="D60" s="90">
        <v>99.505376247253338</v>
      </c>
      <c r="E60" s="90">
        <v>100.18939898248512</v>
      </c>
      <c r="F60" s="90">
        <v>99.468272971070419</v>
      </c>
      <c r="G60" s="90">
        <v>100.47488100365547</v>
      </c>
      <c r="H60" s="90">
        <v>100.59195430597272</v>
      </c>
      <c r="I60" s="90">
        <v>100.82684772400987</v>
      </c>
      <c r="J60" s="90">
        <v>99.5127566849674</v>
      </c>
      <c r="K60" s="90">
        <v>97.455249078020543</v>
      </c>
      <c r="L60" s="90">
        <v>98.77151140846064</v>
      </c>
      <c r="M60" s="90">
        <v>93.814868038050065</v>
      </c>
      <c r="N60" s="90">
        <v>100.19048412023439</v>
      </c>
      <c r="O60" s="90">
        <v>99.477742194378848</v>
      </c>
    </row>
    <row r="61" spans="2:15" ht="15" x14ac:dyDescent="0.2">
      <c r="B61" s="92" t="s">
        <v>74</v>
      </c>
      <c r="C61" s="90">
        <v>99.914174533343754</v>
      </c>
      <c r="D61" s="90">
        <v>99.649238139836456</v>
      </c>
      <c r="E61" s="90">
        <v>100.1654342132727</v>
      </c>
      <c r="F61" s="90">
        <v>99.145534394189227</v>
      </c>
      <c r="G61" s="90">
        <v>100.53562159714629</v>
      </c>
      <c r="H61" s="90">
        <v>100.45713722979961</v>
      </c>
      <c r="I61" s="90">
        <v>98.948179891552684</v>
      </c>
      <c r="J61" s="90">
        <v>99.5127566849674</v>
      </c>
      <c r="K61" s="90">
        <v>97.113418317340034</v>
      </c>
      <c r="L61" s="90">
        <v>98.77151140846064</v>
      </c>
      <c r="M61" s="90">
        <v>98.970103756891419</v>
      </c>
      <c r="N61" s="90">
        <v>100.89090833397762</v>
      </c>
      <c r="O61" s="90">
        <v>99.550402456033709</v>
      </c>
    </row>
    <row r="62" spans="2:15" ht="15.75" x14ac:dyDescent="0.25">
      <c r="B62" s="92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</row>
    <row r="63" spans="2:15" ht="15.75" x14ac:dyDescent="0.25">
      <c r="B63" s="93" t="s">
        <v>81</v>
      </c>
      <c r="C63" s="87">
        <v>99.576887548917767</v>
      </c>
      <c r="D63" s="87">
        <v>99.410725328098181</v>
      </c>
      <c r="E63" s="87">
        <v>99.094277745662509</v>
      </c>
      <c r="F63" s="87">
        <v>100.65068359684226</v>
      </c>
      <c r="G63" s="87">
        <v>100.56042754581667</v>
      </c>
      <c r="H63" s="87">
        <v>100.57659165887046</v>
      </c>
      <c r="I63" s="87">
        <v>100.9126853481</v>
      </c>
      <c r="J63" s="87">
        <v>98.947178869370532</v>
      </c>
      <c r="K63" s="87">
        <v>97.440454580405657</v>
      </c>
      <c r="L63" s="87">
        <v>97.953860128664047</v>
      </c>
      <c r="M63" s="87">
        <v>95.568053395396717</v>
      </c>
      <c r="N63" s="87">
        <v>99.89194996435856</v>
      </c>
      <c r="O63" s="87">
        <v>99.785769107895618</v>
      </c>
    </row>
    <row r="64" spans="2:15" ht="15.75" x14ac:dyDescent="0.25">
      <c r="B64" s="92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</row>
    <row r="65" spans="2:15" ht="15.75" x14ac:dyDescent="0.25">
      <c r="B65" s="93">
        <v>2016</v>
      </c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</row>
    <row r="66" spans="2:15" ht="15" x14ac:dyDescent="0.2">
      <c r="B66" s="92" t="s">
        <v>78</v>
      </c>
      <c r="C66" s="90">
        <v>100.18648106909502</v>
      </c>
      <c r="D66" s="90">
        <v>99.715653254565751</v>
      </c>
      <c r="E66" s="90">
        <v>99.240170794075638</v>
      </c>
      <c r="F66" s="90">
        <v>96.51892953094513</v>
      </c>
      <c r="G66" s="90">
        <v>100.2807659601219</v>
      </c>
      <c r="H66" s="90">
        <v>100.74410359938943</v>
      </c>
      <c r="I66" s="90">
        <v>98.41394918736485</v>
      </c>
      <c r="J66" s="90">
        <v>99.513936011553767</v>
      </c>
      <c r="K66" s="90">
        <v>96.966349331181647</v>
      </c>
      <c r="L66" s="90">
        <v>98.77151140846064</v>
      </c>
      <c r="M66" s="90">
        <v>95.783467631718182</v>
      </c>
      <c r="N66" s="90">
        <v>102.76873171730526</v>
      </c>
      <c r="O66" s="90">
        <v>98.766041749456505</v>
      </c>
    </row>
    <row r="67" spans="2:15" ht="15" x14ac:dyDescent="0.2">
      <c r="B67" s="92" t="s">
        <v>69</v>
      </c>
      <c r="C67" s="90">
        <v>98.723898369395016</v>
      </c>
      <c r="D67" s="90">
        <v>99.69374001897144</v>
      </c>
      <c r="E67" s="90">
        <v>99.328814671592468</v>
      </c>
      <c r="F67" s="90">
        <v>95.191073416327882</v>
      </c>
      <c r="G67" s="90">
        <v>100.53884976854862</v>
      </c>
      <c r="H67" s="90">
        <v>100.73455118420405</v>
      </c>
      <c r="I67" s="90">
        <v>98.368702842154121</v>
      </c>
      <c r="J67" s="90">
        <v>99.513936011553767</v>
      </c>
      <c r="K67" s="90">
        <v>99.491828473373317</v>
      </c>
      <c r="L67" s="90">
        <v>98.77151140846064</v>
      </c>
      <c r="M67" s="90">
        <v>92.741013783633875</v>
      </c>
      <c r="N67" s="90">
        <v>99.801189633653664</v>
      </c>
      <c r="O67" s="90">
        <v>97.729220723563742</v>
      </c>
    </row>
    <row r="68" spans="2:15" ht="15" x14ac:dyDescent="0.2">
      <c r="B68" s="92" t="s">
        <v>76</v>
      </c>
      <c r="C68" s="95">
        <v>100</v>
      </c>
      <c r="D68" s="95">
        <v>99.999899999999997</v>
      </c>
      <c r="E68" s="95">
        <v>100.0001</v>
      </c>
      <c r="F68" s="95">
        <v>100</v>
      </c>
      <c r="G68" s="95">
        <v>99.999899999999997</v>
      </c>
      <c r="H68" s="95">
        <v>100.0003</v>
      </c>
      <c r="I68" s="95">
        <v>100</v>
      </c>
      <c r="J68" s="95">
        <v>99.999899999999997</v>
      </c>
      <c r="K68" s="95">
        <v>99.999700000000004</v>
      </c>
      <c r="L68" s="95">
        <v>100.0001</v>
      </c>
      <c r="M68" s="95">
        <v>100.0001</v>
      </c>
      <c r="N68" s="95">
        <v>99.999899999999997</v>
      </c>
      <c r="O68" s="95">
        <v>100</v>
      </c>
    </row>
    <row r="69" spans="2:15" ht="15" x14ac:dyDescent="0.2">
      <c r="B69" s="92" t="s">
        <v>74</v>
      </c>
      <c r="C69" s="95">
        <v>99.755799999999994</v>
      </c>
      <c r="D69" s="95">
        <v>100.4555</v>
      </c>
      <c r="E69" s="95">
        <v>100.6567</v>
      </c>
      <c r="F69" s="95">
        <v>98.94446217138514</v>
      </c>
      <c r="G69" s="95">
        <v>100.30289999999999</v>
      </c>
      <c r="H69" s="95">
        <v>100.3137</v>
      </c>
      <c r="I69" s="95">
        <v>100.1229</v>
      </c>
      <c r="J69" s="95">
        <v>99.999899999999997</v>
      </c>
      <c r="K69" s="95">
        <v>98.527199999999993</v>
      </c>
      <c r="L69" s="95">
        <v>100.0001</v>
      </c>
      <c r="M69" s="95">
        <v>99.510199999999998</v>
      </c>
      <c r="N69" s="95">
        <v>99.965699999999998</v>
      </c>
      <c r="O69" s="95">
        <v>99.990799999999993</v>
      </c>
    </row>
    <row r="70" spans="2:15" ht="15" x14ac:dyDescent="0.2">
      <c r="B70" s="92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2:15" ht="15.75" x14ac:dyDescent="0.25">
      <c r="B71" s="93" t="s">
        <v>84</v>
      </c>
      <c r="C71" s="87">
        <v>99.666544859622519</v>
      </c>
      <c r="D71" s="87">
        <v>99.966198318384301</v>
      </c>
      <c r="E71" s="87">
        <v>99.80644636641702</v>
      </c>
      <c r="F71" s="87">
        <v>97.663616279664524</v>
      </c>
      <c r="G71" s="87">
        <v>100.28060393216762</v>
      </c>
      <c r="H71" s="87">
        <v>100.44816369589836</v>
      </c>
      <c r="I71" s="87">
        <v>99.226388007379754</v>
      </c>
      <c r="J71" s="87">
        <v>99.756918005776896</v>
      </c>
      <c r="K71" s="87">
        <v>98.746269451138744</v>
      </c>
      <c r="L71" s="87">
        <v>99.385805704230307</v>
      </c>
      <c r="M71" s="87">
        <v>97.008695353838007</v>
      </c>
      <c r="N71" s="87">
        <v>100.63388033773973</v>
      </c>
      <c r="O71" s="87">
        <v>99.12151561825506</v>
      </c>
    </row>
    <row r="72" spans="2:15" ht="15.75" x14ac:dyDescent="0.25">
      <c r="B72" s="93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</row>
    <row r="73" spans="2:15" ht="15.75" x14ac:dyDescent="0.25">
      <c r="B73" s="93">
        <v>2017</v>
      </c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</row>
    <row r="74" spans="2:15" ht="15" x14ac:dyDescent="0.2">
      <c r="B74" s="92" t="s">
        <v>78</v>
      </c>
      <c r="C74" s="90">
        <v>99.703699999999998</v>
      </c>
      <c r="D74" s="90">
        <v>101.676</v>
      </c>
      <c r="E74" s="90">
        <v>101.4795</v>
      </c>
      <c r="F74" s="90">
        <v>100.21080000000001</v>
      </c>
      <c r="G74" s="90">
        <v>102.6046</v>
      </c>
      <c r="H74" s="90">
        <v>99.822500000000005</v>
      </c>
      <c r="I74" s="90">
        <v>101.3184</v>
      </c>
      <c r="J74" s="90">
        <v>99.999899999999997</v>
      </c>
      <c r="K74" s="90">
        <v>97.930700000000002</v>
      </c>
      <c r="L74" s="90">
        <v>100.00920000000001</v>
      </c>
      <c r="M74" s="90">
        <v>99.071299999999994</v>
      </c>
      <c r="N74" s="90">
        <v>99.697999999999993</v>
      </c>
      <c r="O74" s="90">
        <v>100.22929999999999</v>
      </c>
    </row>
    <row r="75" spans="2:15" ht="15" x14ac:dyDescent="0.2">
      <c r="B75" s="92" t="s">
        <v>69</v>
      </c>
      <c r="C75" s="90">
        <v>100.6401</v>
      </c>
      <c r="D75" s="90">
        <v>103.2867</v>
      </c>
      <c r="E75" s="90">
        <v>102.2495</v>
      </c>
      <c r="F75" s="90">
        <v>100.3883</v>
      </c>
      <c r="G75" s="90">
        <v>102.6926</v>
      </c>
      <c r="H75" s="90">
        <v>101.4567</v>
      </c>
      <c r="I75" s="90">
        <v>99.316400000000002</v>
      </c>
      <c r="J75" s="90">
        <v>102.18899999999999</v>
      </c>
      <c r="K75" s="90">
        <v>100.3105</v>
      </c>
      <c r="L75" s="90">
        <v>100.0117</v>
      </c>
      <c r="M75" s="90">
        <v>99.311099999999996</v>
      </c>
      <c r="N75" s="90">
        <v>99.959100000000007</v>
      </c>
      <c r="O75" s="90">
        <v>100.3981</v>
      </c>
    </row>
    <row r="76" spans="2:15" ht="15" x14ac:dyDescent="0.2">
      <c r="B76" s="92" t="s">
        <v>76</v>
      </c>
      <c r="C76" s="95">
        <v>100.83280000000001</v>
      </c>
      <c r="D76" s="95">
        <v>103.2877</v>
      </c>
      <c r="E76" s="95">
        <v>103.6357</v>
      </c>
      <c r="F76" s="95">
        <v>100.13930000000001</v>
      </c>
      <c r="G76" s="95">
        <v>103.5179</v>
      </c>
      <c r="H76" s="95">
        <v>104.7458</v>
      </c>
      <c r="I76" s="95">
        <v>105.0223</v>
      </c>
      <c r="J76" s="95">
        <v>100.3411</v>
      </c>
      <c r="K76" s="95">
        <v>100.45059999999999</v>
      </c>
      <c r="L76" s="95">
        <v>100.0117</v>
      </c>
      <c r="M76" s="95">
        <v>99.497</v>
      </c>
      <c r="N76" s="95">
        <v>100.0829</v>
      </c>
      <c r="O76" s="95">
        <v>101.36579999999999</v>
      </c>
    </row>
    <row r="77" spans="2:15" ht="15" x14ac:dyDescent="0.2">
      <c r="B77" s="92" t="s">
        <v>74</v>
      </c>
      <c r="C77" s="95">
        <v>101.0532</v>
      </c>
      <c r="D77" s="95">
        <v>102.7932</v>
      </c>
      <c r="E77" s="95">
        <v>101.2</v>
      </c>
      <c r="F77" s="95">
        <v>100.1516</v>
      </c>
      <c r="G77" s="95">
        <v>106.0616</v>
      </c>
      <c r="H77" s="95">
        <v>105.3588</v>
      </c>
      <c r="I77" s="95">
        <v>110.79640000000001</v>
      </c>
      <c r="J77" s="95">
        <v>101.25449999999999</v>
      </c>
      <c r="K77" s="95">
        <v>97.819500000000005</v>
      </c>
      <c r="L77" s="95">
        <v>103.5</v>
      </c>
      <c r="M77" s="95">
        <v>98.9</v>
      </c>
      <c r="N77" s="95">
        <v>100.6861</v>
      </c>
      <c r="O77" s="95">
        <v>102.4</v>
      </c>
    </row>
    <row r="78" spans="2:15" ht="15" x14ac:dyDescent="0.2">
      <c r="B78" s="92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</row>
    <row r="79" spans="2:15" ht="15.75" x14ac:dyDescent="0.25">
      <c r="B79" s="93" t="s">
        <v>85</v>
      </c>
      <c r="C79" s="87">
        <v>100.55745</v>
      </c>
      <c r="D79" s="87">
        <v>102.76090000000001</v>
      </c>
      <c r="E79" s="87">
        <v>102.12474999999999</v>
      </c>
      <c r="F79" s="87">
        <v>100.2225</v>
      </c>
      <c r="G79" s="87">
        <v>103.71917500000001</v>
      </c>
      <c r="H79" s="87">
        <v>102.84594999999999</v>
      </c>
      <c r="I79" s="87">
        <v>104.113375</v>
      </c>
      <c r="J79" s="87">
        <v>100.94612499999999</v>
      </c>
      <c r="K79" s="87">
        <v>99.127825000000001</v>
      </c>
      <c r="L79" s="87">
        <v>99.211425000000006</v>
      </c>
      <c r="M79" s="87">
        <v>99.116374999999991</v>
      </c>
      <c r="N79" s="87">
        <v>100.106525</v>
      </c>
      <c r="O79" s="87">
        <v>101.02025</v>
      </c>
    </row>
    <row r="80" spans="2:15" ht="15.75" x14ac:dyDescent="0.25">
      <c r="B80" s="93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</row>
    <row r="81" spans="2:15" ht="15.75" x14ac:dyDescent="0.25">
      <c r="B81" s="93">
        <v>2018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</row>
    <row r="82" spans="2:15" s="82" customFormat="1" ht="15" x14ac:dyDescent="0.2">
      <c r="B82" s="89" t="s">
        <v>78</v>
      </c>
      <c r="C82" s="90">
        <v>104.5</v>
      </c>
      <c r="D82" s="90">
        <v>102.7</v>
      </c>
      <c r="E82" s="90">
        <v>102.2</v>
      </c>
      <c r="F82" s="90">
        <v>103.3</v>
      </c>
      <c r="G82" s="90">
        <v>106.4</v>
      </c>
      <c r="H82" s="90">
        <v>105.3</v>
      </c>
      <c r="I82" s="90">
        <v>108.9</v>
      </c>
      <c r="J82" s="90">
        <v>101.2</v>
      </c>
      <c r="K82" s="90">
        <v>98.3</v>
      </c>
      <c r="L82" s="90">
        <v>104.1</v>
      </c>
      <c r="M82" s="90">
        <v>99.3</v>
      </c>
      <c r="N82" s="90">
        <v>100.7</v>
      </c>
      <c r="O82" s="90">
        <v>103.5</v>
      </c>
    </row>
    <row r="83" spans="2:15" s="82" customFormat="1" ht="15" x14ac:dyDescent="0.2">
      <c r="B83" s="89" t="s">
        <v>69</v>
      </c>
      <c r="C83" s="90">
        <v>104.8</v>
      </c>
      <c r="D83" s="90">
        <v>102.9</v>
      </c>
      <c r="E83" s="90">
        <v>101.6</v>
      </c>
      <c r="F83" s="90">
        <v>104</v>
      </c>
      <c r="G83" s="90">
        <v>105.8</v>
      </c>
      <c r="H83" s="90">
        <v>105.8</v>
      </c>
      <c r="I83" s="90">
        <v>116.9</v>
      </c>
      <c r="J83" s="90">
        <v>103.9</v>
      </c>
      <c r="K83" s="90">
        <v>100.2</v>
      </c>
      <c r="L83" s="90">
        <v>104.1</v>
      </c>
      <c r="M83" s="90">
        <v>98.9</v>
      </c>
      <c r="N83" s="90">
        <v>100.8</v>
      </c>
      <c r="O83" s="90">
        <v>105.2</v>
      </c>
    </row>
    <row r="84" spans="2:15" s="82" customFormat="1" ht="15" x14ac:dyDescent="0.2">
      <c r="B84" s="89" t="s">
        <v>76</v>
      </c>
      <c r="C84" s="90">
        <v>105.1</v>
      </c>
      <c r="D84" s="90">
        <v>103.1</v>
      </c>
      <c r="E84" s="90">
        <v>101.9</v>
      </c>
      <c r="F84" s="90">
        <v>105.6</v>
      </c>
      <c r="G84" s="90">
        <v>105.9</v>
      </c>
      <c r="H84" s="90">
        <v>105.8</v>
      </c>
      <c r="I84" s="90">
        <v>111.7</v>
      </c>
      <c r="J84" s="90">
        <v>103.9</v>
      </c>
      <c r="K84" s="90">
        <v>100.9</v>
      </c>
      <c r="L84" s="90">
        <v>104.1</v>
      </c>
      <c r="M84" s="90">
        <v>98.9</v>
      </c>
      <c r="N84" s="90">
        <v>100.9</v>
      </c>
      <c r="O84" s="90">
        <v>105</v>
      </c>
    </row>
    <row r="85" spans="2:15" s="82" customFormat="1" ht="15" x14ac:dyDescent="0.2">
      <c r="B85" s="89" t="s">
        <v>74</v>
      </c>
      <c r="C85" s="90">
        <v>105.7</v>
      </c>
      <c r="D85" s="90">
        <v>101.9</v>
      </c>
      <c r="E85" s="90">
        <v>102</v>
      </c>
      <c r="F85" s="90">
        <v>103.2</v>
      </c>
      <c r="G85" s="90">
        <v>106.5</v>
      </c>
      <c r="H85" s="90">
        <v>107.6</v>
      </c>
      <c r="I85" s="90">
        <v>111.4</v>
      </c>
      <c r="J85" s="90">
        <v>103.4</v>
      </c>
      <c r="K85" s="90">
        <v>101</v>
      </c>
      <c r="L85" s="90">
        <v>104.1</v>
      </c>
      <c r="M85" s="90">
        <v>98.9</v>
      </c>
      <c r="N85" s="90">
        <v>100.9</v>
      </c>
      <c r="O85" s="90">
        <v>104.2</v>
      </c>
    </row>
    <row r="86" spans="2:15" ht="15.75" x14ac:dyDescent="0.25">
      <c r="B86" s="93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</row>
    <row r="87" spans="2:15" ht="15.75" x14ac:dyDescent="0.25">
      <c r="B87" s="93" t="s">
        <v>115</v>
      </c>
      <c r="C87" s="87">
        <v>105</v>
      </c>
      <c r="D87" s="87">
        <v>102.6</v>
      </c>
      <c r="E87" s="87">
        <v>101.9</v>
      </c>
      <c r="F87" s="87">
        <v>104</v>
      </c>
      <c r="G87" s="87">
        <v>106.1</v>
      </c>
      <c r="H87" s="87">
        <v>106.1</v>
      </c>
      <c r="I87" s="87">
        <v>112.2</v>
      </c>
      <c r="J87" s="87">
        <v>103.1</v>
      </c>
      <c r="K87" s="87">
        <v>100.1</v>
      </c>
      <c r="L87" s="87">
        <v>104.1</v>
      </c>
      <c r="M87" s="87">
        <v>99</v>
      </c>
      <c r="N87" s="87">
        <v>100.8</v>
      </c>
      <c r="O87" s="87">
        <v>104.5</v>
      </c>
    </row>
    <row r="88" spans="2:15" ht="15.75" x14ac:dyDescent="0.25">
      <c r="B88" s="93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</row>
    <row r="89" spans="2:15" ht="15.75" x14ac:dyDescent="0.25">
      <c r="B89" s="93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</row>
    <row r="90" spans="2:15" ht="15.75" x14ac:dyDescent="0.25">
      <c r="B90" s="93" t="s">
        <v>86</v>
      </c>
      <c r="C90" s="87">
        <v>4.5999999999999996</v>
      </c>
      <c r="D90" s="87">
        <v>-0.9</v>
      </c>
      <c r="E90" s="87">
        <v>0.8</v>
      </c>
      <c r="F90" s="87">
        <v>3</v>
      </c>
      <c r="G90" s="87">
        <v>0.4</v>
      </c>
      <c r="H90" s="87">
        <v>2.1</v>
      </c>
      <c r="I90" s="87">
        <v>0.5</v>
      </c>
      <c r="J90" s="87">
        <v>2.1</v>
      </c>
      <c r="K90" s="87">
        <v>2.5</v>
      </c>
      <c r="L90" s="87">
        <v>0.7</v>
      </c>
      <c r="M90" s="87">
        <v>0</v>
      </c>
      <c r="N90" s="87">
        <v>0.2</v>
      </c>
      <c r="O90" s="87">
        <v>1.7</v>
      </c>
    </row>
    <row r="91" spans="2:15" ht="15.75" x14ac:dyDescent="0.25">
      <c r="B91" s="93" t="s">
        <v>87</v>
      </c>
      <c r="C91" s="87">
        <v>0.6</v>
      </c>
      <c r="D91" s="87">
        <v>-1.2</v>
      </c>
      <c r="E91" s="87">
        <v>0.1</v>
      </c>
      <c r="F91" s="87">
        <v>-2.2999999999999998</v>
      </c>
      <c r="G91" s="87">
        <v>0.5</v>
      </c>
      <c r="H91" s="87">
        <v>1.6</v>
      </c>
      <c r="I91" s="87">
        <v>-0.2</v>
      </c>
      <c r="J91" s="87">
        <v>-0.4</v>
      </c>
      <c r="K91" s="87">
        <v>0.1</v>
      </c>
      <c r="L91" s="87">
        <v>0</v>
      </c>
      <c r="M91" s="87">
        <v>0</v>
      </c>
      <c r="N91" s="87">
        <v>0</v>
      </c>
      <c r="O91" s="87">
        <v>-0.8</v>
      </c>
    </row>
  </sheetData>
  <mergeCells count="1">
    <mergeCell ref="B2:O2"/>
  </mergeCells>
  <pageMargins left="0.25" right="0.25" top="0.75" bottom="0.75" header="0.3" footer="0.3"/>
  <pageSetup paperSize="5" scale="53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47625</xdr:rowOff>
              </from>
              <to>
                <xdr:col>1</xdr:col>
                <xdr:colOff>171450</xdr:colOff>
                <xdr:row>3</xdr:row>
                <xdr:rowOff>85725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51"/>
  <sheetViews>
    <sheetView workbookViewId="0">
      <selection activeCell="P5" sqref="P5"/>
    </sheetView>
  </sheetViews>
  <sheetFormatPr defaultRowHeight="15" x14ac:dyDescent="0.25"/>
  <cols>
    <col min="1" max="2" width="9.140625" style="8"/>
    <col min="3" max="3" width="33.42578125" style="8" bestFit="1" customWidth="1"/>
    <col min="4" max="4" width="15.7109375" style="8" customWidth="1"/>
    <col min="5" max="5" width="10.85546875" style="8" hidden="1" customWidth="1"/>
    <col min="6" max="6" width="9.140625" style="8" customWidth="1"/>
    <col min="7" max="7" width="9.140625" style="8" hidden="1" customWidth="1"/>
    <col min="8" max="8" width="9.140625" style="8"/>
    <col min="9" max="9" width="0" style="8" hidden="1" customWidth="1"/>
    <col min="10" max="16384" width="9.140625" style="8"/>
  </cols>
  <sheetData>
    <row r="1" spans="2:10" x14ac:dyDescent="0.25">
      <c r="C1" s="67"/>
      <c r="D1" s="67"/>
      <c r="E1" s="67"/>
    </row>
    <row r="2" spans="2:10" x14ac:dyDescent="0.25">
      <c r="C2" s="67"/>
      <c r="D2" s="67"/>
      <c r="E2" s="67"/>
      <c r="F2" s="9" t="s">
        <v>116</v>
      </c>
    </row>
    <row r="3" spans="2:10" x14ac:dyDescent="0.25">
      <c r="C3" s="67"/>
      <c r="D3" s="67"/>
      <c r="E3" s="67"/>
      <c r="F3" s="9"/>
    </row>
    <row r="4" spans="2:10" x14ac:dyDescent="0.25">
      <c r="B4" s="68">
        <v>9.0500000000000007</v>
      </c>
      <c r="C4" s="113" t="s">
        <v>118</v>
      </c>
      <c r="D4" s="114"/>
      <c r="E4" s="114"/>
      <c r="F4" s="114"/>
      <c r="G4" s="114"/>
      <c r="H4" s="114"/>
      <c r="I4" s="114"/>
    </row>
    <row r="6" spans="2:10" x14ac:dyDescent="0.25">
      <c r="C6" s="67"/>
      <c r="D6" s="67"/>
      <c r="E6" s="67"/>
    </row>
    <row r="7" spans="2:10" ht="15.75" thickBot="1" x14ac:dyDescent="0.3">
      <c r="C7" s="69" t="s">
        <v>29</v>
      </c>
      <c r="D7" s="69"/>
      <c r="E7" s="70" t="s">
        <v>30</v>
      </c>
      <c r="F7" s="115"/>
      <c r="G7" s="115"/>
      <c r="H7" s="115"/>
      <c r="I7" s="115"/>
    </row>
    <row r="8" spans="2:10" s="43" customFormat="1" ht="15.75" thickBot="1" x14ac:dyDescent="0.3">
      <c r="C8" s="70"/>
      <c r="D8" s="70"/>
      <c r="E8" s="70"/>
      <c r="F8" s="71" t="s">
        <v>107</v>
      </c>
      <c r="G8" s="71" t="s">
        <v>108</v>
      </c>
      <c r="H8" s="72" t="s">
        <v>109</v>
      </c>
      <c r="I8" s="72" t="s">
        <v>114</v>
      </c>
      <c r="J8" s="72" t="s">
        <v>114</v>
      </c>
    </row>
    <row r="9" spans="2:10" x14ac:dyDescent="0.25">
      <c r="C9" s="10" t="s">
        <v>88</v>
      </c>
      <c r="D9" s="10" t="s">
        <v>89</v>
      </c>
      <c r="E9" s="73"/>
      <c r="F9" s="74">
        <v>2.69</v>
      </c>
      <c r="G9" s="74">
        <v>2.69</v>
      </c>
      <c r="H9" s="74">
        <v>2.69</v>
      </c>
      <c r="I9" s="74">
        <v>2.69</v>
      </c>
      <c r="J9" s="74">
        <v>2.87</v>
      </c>
    </row>
    <row r="10" spans="2:10" x14ac:dyDescent="0.25">
      <c r="C10" s="10" t="s">
        <v>90</v>
      </c>
      <c r="D10" s="10" t="s">
        <v>31</v>
      </c>
      <c r="E10" s="10"/>
      <c r="F10" s="74">
        <v>7.52</v>
      </c>
      <c r="G10" s="74">
        <v>7.52</v>
      </c>
      <c r="H10" s="74">
        <v>6.62</v>
      </c>
      <c r="I10" s="74">
        <v>6.62</v>
      </c>
      <c r="J10" s="74">
        <v>9.6199999999999992</v>
      </c>
    </row>
    <row r="11" spans="2:10" x14ac:dyDescent="0.25">
      <c r="C11" s="10" t="s">
        <v>32</v>
      </c>
      <c r="D11" s="10" t="s">
        <v>33</v>
      </c>
      <c r="E11" s="10"/>
      <c r="F11" s="74">
        <v>5.0599999999999996</v>
      </c>
      <c r="G11" s="74">
        <v>5.39</v>
      </c>
      <c r="H11" s="74">
        <v>5.46</v>
      </c>
      <c r="I11" s="74">
        <v>5.46</v>
      </c>
      <c r="J11" s="74">
        <v>5.76</v>
      </c>
    </row>
    <row r="12" spans="2:10" x14ac:dyDescent="0.25">
      <c r="C12" s="10"/>
      <c r="D12" s="10"/>
      <c r="E12" s="10"/>
      <c r="F12" s="74"/>
      <c r="G12" s="74"/>
      <c r="H12" s="74"/>
      <c r="I12" s="74"/>
      <c r="J12" s="74"/>
    </row>
    <row r="13" spans="2:10" x14ac:dyDescent="0.25">
      <c r="C13" s="10" t="s">
        <v>34</v>
      </c>
      <c r="D13" s="10" t="s">
        <v>35</v>
      </c>
      <c r="E13" s="10"/>
      <c r="F13" s="74">
        <v>4.91</v>
      </c>
      <c r="G13" s="74">
        <v>5.4</v>
      </c>
      <c r="H13" s="74">
        <v>4.97</v>
      </c>
      <c r="I13" s="74">
        <v>4.97</v>
      </c>
      <c r="J13" s="74">
        <v>5.29</v>
      </c>
    </row>
    <row r="14" spans="2:10" x14ac:dyDescent="0.25">
      <c r="C14" s="10" t="s">
        <v>48</v>
      </c>
      <c r="D14" s="10" t="s">
        <v>49</v>
      </c>
      <c r="E14" s="10"/>
      <c r="F14" s="74">
        <v>4.1900000000000004</v>
      </c>
      <c r="G14" s="74">
        <v>4.1900000000000004</v>
      </c>
      <c r="H14" s="74">
        <v>4.1900000000000004</v>
      </c>
      <c r="I14" s="74">
        <v>4.1900000000000004</v>
      </c>
      <c r="J14" s="74">
        <v>4.49</v>
      </c>
    </row>
    <row r="15" spans="2:10" x14ac:dyDescent="0.25">
      <c r="C15" s="10"/>
      <c r="D15" s="10"/>
      <c r="E15" s="10"/>
      <c r="F15" s="74"/>
      <c r="G15" s="74"/>
      <c r="H15" s="74"/>
      <c r="I15" s="74"/>
      <c r="J15" s="74"/>
    </row>
    <row r="16" spans="2:10" x14ac:dyDescent="0.25">
      <c r="C16" s="10" t="s">
        <v>91</v>
      </c>
      <c r="D16" s="10" t="s">
        <v>35</v>
      </c>
      <c r="E16" s="10"/>
      <c r="F16" s="74">
        <v>11.02</v>
      </c>
      <c r="G16" s="74">
        <v>12.02</v>
      </c>
      <c r="H16" s="74">
        <v>12.37</v>
      </c>
      <c r="I16" s="74">
        <v>12.37</v>
      </c>
      <c r="J16" s="74">
        <v>12.89</v>
      </c>
    </row>
    <row r="17" spans="3:10" x14ac:dyDescent="0.25">
      <c r="C17" s="10" t="s">
        <v>36</v>
      </c>
      <c r="D17" s="10" t="s">
        <v>92</v>
      </c>
      <c r="E17" s="10"/>
      <c r="F17" s="74">
        <v>1.63</v>
      </c>
      <c r="G17" s="74">
        <v>1.67</v>
      </c>
      <c r="H17" s="74">
        <v>1.71</v>
      </c>
      <c r="I17" s="74">
        <v>1.71</v>
      </c>
      <c r="J17" s="74">
        <v>1.69</v>
      </c>
    </row>
    <row r="18" spans="3:10" x14ac:dyDescent="0.25">
      <c r="C18" s="10"/>
      <c r="D18" s="10"/>
      <c r="E18" s="10"/>
      <c r="F18" s="74"/>
      <c r="G18" s="74"/>
      <c r="H18" s="74"/>
      <c r="I18" s="74"/>
      <c r="J18" s="74"/>
    </row>
    <row r="19" spans="3:10" x14ac:dyDescent="0.25">
      <c r="C19" s="10" t="s">
        <v>93</v>
      </c>
      <c r="D19" s="10" t="s">
        <v>37</v>
      </c>
      <c r="E19" s="10"/>
      <c r="F19" s="74">
        <v>2.29</v>
      </c>
      <c r="G19" s="74">
        <v>2.12</v>
      </c>
      <c r="H19" s="74">
        <v>3.3</v>
      </c>
      <c r="I19" s="74">
        <v>3.3</v>
      </c>
      <c r="J19" s="74">
        <v>3.23</v>
      </c>
    </row>
    <row r="20" spans="3:10" x14ac:dyDescent="0.25">
      <c r="C20" s="10" t="s">
        <v>94</v>
      </c>
      <c r="D20" s="10" t="s">
        <v>95</v>
      </c>
      <c r="E20" s="10"/>
      <c r="F20" s="74">
        <v>3.76</v>
      </c>
      <c r="G20" s="74">
        <v>4.26</v>
      </c>
      <c r="H20" s="74">
        <v>4.26</v>
      </c>
      <c r="I20" s="74">
        <v>4.26</v>
      </c>
      <c r="J20" s="74">
        <v>4.42</v>
      </c>
    </row>
    <row r="21" spans="3:10" x14ac:dyDescent="0.25">
      <c r="C21" s="10" t="s">
        <v>96</v>
      </c>
      <c r="D21" s="10" t="s">
        <v>97</v>
      </c>
      <c r="E21" s="10"/>
      <c r="F21" s="74">
        <v>1.99</v>
      </c>
      <c r="G21" s="74">
        <v>1.99</v>
      </c>
      <c r="H21" s="74">
        <v>1.99</v>
      </c>
      <c r="I21" s="74">
        <v>1.99</v>
      </c>
      <c r="J21" s="74">
        <v>2.02</v>
      </c>
    </row>
    <row r="22" spans="3:10" x14ac:dyDescent="0.25">
      <c r="C22" s="10" t="s">
        <v>38</v>
      </c>
      <c r="D22" s="10" t="s">
        <v>98</v>
      </c>
      <c r="E22" s="10"/>
      <c r="F22" s="74">
        <v>6.26</v>
      </c>
      <c r="G22" s="74">
        <v>6.79</v>
      </c>
      <c r="H22" s="74">
        <v>6.46</v>
      </c>
      <c r="I22" s="74">
        <v>6.46</v>
      </c>
      <c r="J22" s="74">
        <v>5.96</v>
      </c>
    </row>
    <row r="23" spans="3:10" x14ac:dyDescent="0.25">
      <c r="C23" s="10"/>
      <c r="D23" s="10"/>
      <c r="E23" s="10"/>
      <c r="F23" s="74"/>
      <c r="G23" s="74"/>
      <c r="H23" s="74"/>
      <c r="I23" s="74"/>
      <c r="J23" s="74"/>
    </row>
    <row r="24" spans="3:10" x14ac:dyDescent="0.25">
      <c r="C24" s="10" t="s">
        <v>39</v>
      </c>
      <c r="D24" s="10" t="s">
        <v>35</v>
      </c>
      <c r="E24" s="10"/>
      <c r="F24" s="74">
        <v>1.1200000000000001</v>
      </c>
      <c r="G24" s="74">
        <v>1.1100000000000001</v>
      </c>
      <c r="H24" s="74">
        <v>1.1200000000000001</v>
      </c>
      <c r="I24" s="74">
        <v>1.1200000000000001</v>
      </c>
      <c r="J24" s="74">
        <v>1.1200000000000001</v>
      </c>
    </row>
    <row r="25" spans="3:10" x14ac:dyDescent="0.25">
      <c r="C25" s="10" t="s">
        <v>40</v>
      </c>
      <c r="D25" s="10" t="s">
        <v>99</v>
      </c>
      <c r="E25" s="10"/>
      <c r="F25" s="74">
        <v>3.83</v>
      </c>
      <c r="G25" s="74">
        <v>3.75</v>
      </c>
      <c r="H25" s="74">
        <v>3.29</v>
      </c>
      <c r="I25" s="74">
        <v>3.29</v>
      </c>
      <c r="J25" s="74">
        <v>4.09</v>
      </c>
    </row>
    <row r="26" spans="3:10" x14ac:dyDescent="0.25">
      <c r="C26" s="10" t="s">
        <v>100</v>
      </c>
      <c r="D26" s="10" t="s">
        <v>41</v>
      </c>
      <c r="E26" s="10"/>
      <c r="F26" s="74">
        <v>2.3199999999999998</v>
      </c>
      <c r="G26" s="74">
        <v>2.31</v>
      </c>
      <c r="H26" s="74">
        <v>2.09</v>
      </c>
      <c r="I26" s="74">
        <v>2.09</v>
      </c>
      <c r="J26" s="74">
        <v>3.92</v>
      </c>
    </row>
    <row r="27" spans="3:10" x14ac:dyDescent="0.25">
      <c r="C27" s="10" t="s">
        <v>42</v>
      </c>
      <c r="D27" s="10" t="s">
        <v>35</v>
      </c>
      <c r="E27" s="10"/>
      <c r="F27" s="74">
        <v>2.81</v>
      </c>
      <c r="G27" s="74">
        <v>2.76</v>
      </c>
      <c r="H27" s="74">
        <v>3.09</v>
      </c>
      <c r="I27" s="74">
        <v>3.09</v>
      </c>
      <c r="J27" s="74">
        <v>3.05</v>
      </c>
    </row>
    <row r="28" spans="3:10" x14ac:dyDescent="0.25">
      <c r="C28" s="10"/>
      <c r="D28" s="10"/>
      <c r="E28" s="10"/>
      <c r="F28" s="74"/>
      <c r="G28" s="74"/>
      <c r="H28" s="74"/>
      <c r="I28" s="74"/>
      <c r="J28" s="74"/>
    </row>
    <row r="29" spans="3:10" x14ac:dyDescent="0.25">
      <c r="C29" s="10" t="s">
        <v>43</v>
      </c>
      <c r="D29" s="10" t="s">
        <v>35</v>
      </c>
      <c r="E29" s="10"/>
      <c r="F29" s="74">
        <v>2.7</v>
      </c>
      <c r="G29" s="74">
        <v>3.16</v>
      </c>
      <c r="H29" s="74">
        <v>2.82</v>
      </c>
      <c r="I29" s="74">
        <v>2.82</v>
      </c>
      <c r="J29" s="74">
        <v>3.25</v>
      </c>
    </row>
    <row r="30" spans="3:10" x14ac:dyDescent="0.25">
      <c r="C30" s="10" t="s">
        <v>44</v>
      </c>
      <c r="D30" s="10" t="s">
        <v>35</v>
      </c>
      <c r="E30" s="10"/>
      <c r="F30" s="74">
        <v>0.95</v>
      </c>
      <c r="G30" s="74">
        <v>1.04</v>
      </c>
      <c r="H30" s="74">
        <v>0.96</v>
      </c>
      <c r="I30" s="74">
        <v>0.96</v>
      </c>
      <c r="J30" s="74">
        <v>0.91</v>
      </c>
    </row>
    <row r="31" spans="3:10" x14ac:dyDescent="0.25">
      <c r="C31" s="10" t="s">
        <v>101</v>
      </c>
      <c r="D31" s="10" t="s">
        <v>35</v>
      </c>
      <c r="E31" s="10"/>
      <c r="F31" s="74">
        <v>2</v>
      </c>
      <c r="G31" s="74">
        <v>1.73</v>
      </c>
      <c r="H31" s="74">
        <v>1.84</v>
      </c>
      <c r="I31" s="74">
        <v>1.84</v>
      </c>
      <c r="J31" s="74">
        <v>2.25</v>
      </c>
    </row>
    <row r="32" spans="3:10" x14ac:dyDescent="0.25">
      <c r="C32" s="10" t="s">
        <v>45</v>
      </c>
      <c r="D32" s="10" t="s">
        <v>35</v>
      </c>
      <c r="E32" s="10"/>
      <c r="F32" s="74">
        <v>3.66</v>
      </c>
      <c r="G32" s="74">
        <v>4.28</v>
      </c>
      <c r="H32" s="74">
        <v>4.07</v>
      </c>
      <c r="I32" s="74">
        <v>4.07</v>
      </c>
      <c r="J32" s="74">
        <v>3.72</v>
      </c>
    </row>
    <row r="33" spans="2:10" x14ac:dyDescent="0.25">
      <c r="C33" s="10"/>
      <c r="D33" s="10"/>
      <c r="E33" s="10"/>
      <c r="F33" s="74"/>
      <c r="G33" s="74"/>
      <c r="H33" s="74"/>
      <c r="I33" s="74"/>
      <c r="J33" s="74"/>
    </row>
    <row r="34" spans="2:10" x14ac:dyDescent="0.25">
      <c r="C34" s="10" t="s">
        <v>102</v>
      </c>
      <c r="D34" s="10" t="s">
        <v>103</v>
      </c>
      <c r="E34" s="10"/>
      <c r="F34" s="74">
        <v>5.68</v>
      </c>
      <c r="G34" s="74">
        <v>5.68</v>
      </c>
      <c r="H34" s="74">
        <v>5.68</v>
      </c>
      <c r="I34" s="74">
        <v>5.68</v>
      </c>
      <c r="J34" s="74">
        <v>5.69</v>
      </c>
    </row>
    <row r="35" spans="2:10" x14ac:dyDescent="0.25">
      <c r="C35" s="10" t="s">
        <v>46</v>
      </c>
      <c r="D35" s="10" t="s">
        <v>104</v>
      </c>
      <c r="E35" s="10"/>
      <c r="F35" s="74">
        <v>8.1199999999999992</v>
      </c>
      <c r="G35" s="74">
        <v>8.1199999999999992</v>
      </c>
      <c r="H35" s="74">
        <v>8.1199999999999992</v>
      </c>
      <c r="I35" s="74">
        <v>8.1199999999999992</v>
      </c>
      <c r="J35" s="74">
        <v>8.1199999999999992</v>
      </c>
    </row>
    <row r="36" spans="2:10" x14ac:dyDescent="0.25">
      <c r="C36" s="10" t="s">
        <v>47</v>
      </c>
      <c r="D36" s="10" t="s">
        <v>89</v>
      </c>
      <c r="E36" s="10"/>
      <c r="F36" s="74">
        <v>1.0900000000000001</v>
      </c>
      <c r="G36" s="74">
        <v>1.24</v>
      </c>
      <c r="H36" s="74">
        <v>1.24</v>
      </c>
      <c r="I36" s="74">
        <v>1.24</v>
      </c>
      <c r="J36" s="74">
        <v>1.24</v>
      </c>
    </row>
    <row r="37" spans="2:10" x14ac:dyDescent="0.25">
      <c r="C37" s="10"/>
      <c r="D37" s="10"/>
      <c r="E37" s="10"/>
      <c r="F37" s="74"/>
      <c r="G37" s="74"/>
      <c r="H37" s="74"/>
      <c r="I37" s="74"/>
      <c r="J37" s="74"/>
    </row>
    <row r="38" spans="2:10" x14ac:dyDescent="0.25">
      <c r="C38" s="10" t="s">
        <v>105</v>
      </c>
      <c r="D38" s="10" t="s">
        <v>106</v>
      </c>
      <c r="E38" s="10"/>
      <c r="F38" s="74">
        <v>2.66</v>
      </c>
      <c r="G38" s="74">
        <v>2.66</v>
      </c>
      <c r="H38" s="74">
        <v>2.66</v>
      </c>
      <c r="I38" s="74">
        <v>2.66</v>
      </c>
      <c r="J38" s="74">
        <v>2.59</v>
      </c>
    </row>
    <row r="39" spans="2:10" x14ac:dyDescent="0.25">
      <c r="C39" s="10" t="s">
        <v>50</v>
      </c>
      <c r="D39" s="10" t="s">
        <v>51</v>
      </c>
      <c r="E39" s="10"/>
      <c r="F39" s="74">
        <v>1.06</v>
      </c>
      <c r="G39" s="74">
        <v>1.06</v>
      </c>
      <c r="H39" s="74">
        <v>1.06</v>
      </c>
      <c r="I39" s="74">
        <v>1.06</v>
      </c>
      <c r="J39" s="74">
        <v>1.19</v>
      </c>
    </row>
    <row r="40" spans="2:10" x14ac:dyDescent="0.25">
      <c r="C40" s="10"/>
      <c r="D40" s="10"/>
      <c r="E40" s="10"/>
      <c r="F40" s="74"/>
      <c r="G40" s="74"/>
      <c r="H40" s="74"/>
      <c r="I40" s="74"/>
      <c r="J40" s="74"/>
    </row>
    <row r="41" spans="2:10" x14ac:dyDescent="0.25">
      <c r="C41" s="10" t="s">
        <v>52</v>
      </c>
      <c r="D41" s="10" t="s">
        <v>53</v>
      </c>
      <c r="E41" s="10"/>
      <c r="F41" s="74">
        <v>4.08</v>
      </c>
      <c r="G41" s="74">
        <v>4.2699999999999996</v>
      </c>
      <c r="H41" s="74">
        <v>4.3499999999999996</v>
      </c>
      <c r="I41" s="74">
        <v>4.3499999999999996</v>
      </c>
      <c r="J41" s="74">
        <v>4.63</v>
      </c>
    </row>
    <row r="42" spans="2:10" x14ac:dyDescent="0.25">
      <c r="C42" s="10" t="s">
        <v>54</v>
      </c>
      <c r="D42" s="10" t="s">
        <v>53</v>
      </c>
      <c r="E42" s="10"/>
      <c r="F42" s="74">
        <v>4.3</v>
      </c>
      <c r="G42" s="74">
        <v>4.5</v>
      </c>
      <c r="H42" s="74">
        <v>4.58</v>
      </c>
      <c r="I42" s="74">
        <v>4.58</v>
      </c>
      <c r="J42" s="74">
        <v>4.87</v>
      </c>
    </row>
    <row r="43" spans="2:10" x14ac:dyDescent="0.25">
      <c r="C43" s="10" t="s">
        <v>55</v>
      </c>
      <c r="D43" s="10" t="s">
        <v>53</v>
      </c>
      <c r="E43" s="10"/>
      <c r="F43" s="74">
        <v>4.03</v>
      </c>
      <c r="G43" s="74">
        <v>4.17</v>
      </c>
      <c r="H43" s="74">
        <v>4.18</v>
      </c>
      <c r="I43" s="74">
        <v>4.18</v>
      </c>
      <c r="J43" s="74">
        <v>4.53</v>
      </c>
    </row>
    <row r="44" spans="2:10" ht="15.75" thickBot="1" x14ac:dyDescent="0.3">
      <c r="C44" s="75"/>
      <c r="D44" s="76"/>
      <c r="E44" s="75"/>
      <c r="F44" s="77"/>
      <c r="G44" s="77"/>
      <c r="H44" s="77"/>
      <c r="I44" s="77"/>
      <c r="J44" s="77"/>
    </row>
    <row r="46" spans="2:10" x14ac:dyDescent="0.25">
      <c r="B46" s="8" t="s">
        <v>56</v>
      </c>
    </row>
    <row r="51" spans="11:11" x14ac:dyDescent="0.25">
      <c r="K51" s="8" t="s">
        <v>83</v>
      </c>
    </row>
  </sheetData>
  <mergeCells count="2">
    <mergeCell ref="C4:I4"/>
    <mergeCell ref="F7:I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5121" r:id="rId3">
          <objectPr defaultSize="0" autoPict="0" r:id="rId4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1</xdr:col>
                <xdr:colOff>190500</xdr:colOff>
                <xdr:row>2</xdr:row>
                <xdr:rowOff>152400</xdr:rowOff>
              </to>
            </anchor>
          </objectPr>
        </oleObject>
      </mc:Choice>
      <mc:Fallback>
        <oleObject progId="MSPhotoEd.3" shapeId="5121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9.01</vt:lpstr>
      <vt:lpstr>9.02</vt:lpstr>
      <vt:lpstr>9.03</vt:lpstr>
      <vt:lpstr>9.04</vt:lpstr>
      <vt:lpstr>9.05</vt:lpstr>
      <vt:lpstr>'9.01'!Print_Area</vt:lpstr>
      <vt:lpstr>'9.02'!Print_Area</vt:lpstr>
      <vt:lpstr>'9.03'!Print_Area</vt:lpstr>
      <vt:lpstr>'9.04'!Print_Area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2020-02-17T18:57:59Z</dcterms:modified>
</cp:coreProperties>
</file>